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955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157" i="1" l="1"/>
  <c r="L119" i="1"/>
  <c r="J100" i="1"/>
  <c r="I81" i="1"/>
  <c r="L81" i="1"/>
  <c r="G62" i="1"/>
  <c r="F62" i="1"/>
  <c r="J62" i="1"/>
  <c r="L62" i="1"/>
  <c r="I62" i="1"/>
  <c r="J43" i="1"/>
  <c r="I43" i="1"/>
  <c r="I24" i="1"/>
  <c r="H43" i="1"/>
  <c r="H196" i="1" s="1"/>
  <c r="J24" i="1"/>
  <c r="G24" i="1"/>
  <c r="G43" i="1"/>
  <c r="F24" i="1"/>
  <c r="F196" i="1" s="1"/>
  <c r="L24" i="1"/>
  <c r="L196" i="1" s="1"/>
  <c r="J196" i="1" l="1"/>
  <c r="I196" i="1"/>
  <c r="G196" i="1"/>
</calcChain>
</file>

<file path=xl/sharedStrings.xml><?xml version="1.0" encoding="utf-8"?>
<sst xmlns="http://schemas.openxmlformats.org/spreadsheetml/2006/main" count="453" uniqueCount="169">
  <si>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</si>
  <si>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</si>
  <si>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</si>
  <si>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</si>
  <si>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</si>
  <si>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</si>
  <si>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</si>
  <si>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</si>
  <si>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</si>
  <si>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</si>
  <si>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</si>
  <si>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</si>
  <si>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</si>
  <si>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</si>
  <si>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</si>
  <si>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</si>
  <si>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</si>
  <si>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</si>
  <si>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</si>
  <si>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</si>
  <si>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</si>
  <si>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</si>
  <si>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</si>
  <si>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</si>
  <si>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</si>
  <si>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</si>
  <si>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</si>
  <si>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</si>
  <si>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</si>
  <si>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</si>
  <si>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</si>
  <si>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</si>
  <si>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</si>
  <si>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</si>
  <si>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</si>
  <si>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</si>
  <si>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</si>
  <si>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</si>
  <si>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</si>
  <si>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 28" Норильск</t>
  </si>
  <si>
    <t>директор МБОУ "СШ №28"</t>
  </si>
  <si>
    <t>Маслова И.В.</t>
  </si>
  <si>
    <t>Котлеты школьные с маслом</t>
  </si>
  <si>
    <t>347/2021</t>
  </si>
  <si>
    <t>Макаронные изделия отварные</t>
  </si>
  <si>
    <t>309/2015</t>
  </si>
  <si>
    <t>Чай с сахаром</t>
  </si>
  <si>
    <t>200-15</t>
  </si>
  <si>
    <t>376/2015</t>
  </si>
  <si>
    <t>Хлеб пшеничный /хлеб ржаной</t>
  </si>
  <si>
    <t xml:space="preserve">318052018Хлеб пшеничный </t>
  </si>
  <si>
    <t xml:space="preserve">338/2015Яблоки свежие </t>
  </si>
  <si>
    <t>Яблоки Свежие</t>
  </si>
  <si>
    <t>Салат из белокачанной капусты</t>
  </si>
  <si>
    <t>45/2007</t>
  </si>
  <si>
    <t>Суп картофельный с бобовыми</t>
  </si>
  <si>
    <t>102/2007</t>
  </si>
  <si>
    <t>Рагу из птицы</t>
  </si>
  <si>
    <t>289/2007</t>
  </si>
  <si>
    <t>Кисель из черной смородины</t>
  </si>
  <si>
    <t>359/2017</t>
  </si>
  <si>
    <t>Хлеб пшеничный</t>
  </si>
  <si>
    <t>Хлеб ржаной</t>
  </si>
  <si>
    <t>гост 318052018</t>
  </si>
  <si>
    <t>Говядина отварная</t>
  </si>
  <si>
    <t>182/2007</t>
  </si>
  <si>
    <t>Каша молочная пшенная с маслом</t>
  </si>
  <si>
    <t>Какао с молоком</t>
  </si>
  <si>
    <t>382/2015</t>
  </si>
  <si>
    <t>338/2015</t>
  </si>
  <si>
    <t>Мандарины свежие</t>
  </si>
  <si>
    <t>Сыр</t>
  </si>
  <si>
    <t>15/2007</t>
  </si>
  <si>
    <t>салат картофельный с солеными огурцами и зеленым горошком</t>
  </si>
  <si>
    <t>42/2015</t>
  </si>
  <si>
    <t>Борщ с капустой и картофелем</t>
  </si>
  <si>
    <t>82/2015</t>
  </si>
  <si>
    <t>Биточки мясные</t>
  </si>
  <si>
    <t>268/2015</t>
  </si>
  <si>
    <t>Каша рисовая расыпчатая</t>
  </si>
  <si>
    <t>302/2015</t>
  </si>
  <si>
    <t>349/2015</t>
  </si>
  <si>
    <t>компот из смеси сухофруктов</t>
  </si>
  <si>
    <t>Птица отварная</t>
  </si>
  <si>
    <t>288/2017</t>
  </si>
  <si>
    <t>Запеканка из творога с молоком сгущенным</t>
  </si>
  <si>
    <t>223/2007</t>
  </si>
  <si>
    <t>Апельсины свежие</t>
  </si>
  <si>
    <t>Бутерброд с сыром</t>
  </si>
  <si>
    <t>1/50</t>
  </si>
  <si>
    <t>3/2007</t>
  </si>
  <si>
    <t>салат из свеклы с зеленым горошком</t>
  </si>
  <si>
    <t>53/2007</t>
  </si>
  <si>
    <t>Расольник Ленинградский</t>
  </si>
  <si>
    <t>96/2007</t>
  </si>
  <si>
    <t>Птица, тушеная в соусе</t>
  </si>
  <si>
    <t>44/528/199</t>
  </si>
  <si>
    <t>Овощи отварные</t>
  </si>
  <si>
    <t>156/221Пермь</t>
  </si>
  <si>
    <t>241/2007</t>
  </si>
  <si>
    <t>компот из плодов свежемороженныхс вит С</t>
  </si>
  <si>
    <t>ТМ 409/2006</t>
  </si>
  <si>
    <t>Котлеты рыбныеиз минтая  с маслом</t>
  </si>
  <si>
    <t>234/2015</t>
  </si>
  <si>
    <t>Пюре картофельное</t>
  </si>
  <si>
    <t>312/2007</t>
  </si>
  <si>
    <t xml:space="preserve">Чай с лимоном </t>
  </si>
  <si>
    <t>200-15-7</t>
  </si>
  <si>
    <t>377/2007</t>
  </si>
  <si>
    <t>Помидоры</t>
  </si>
  <si>
    <t>76/2007</t>
  </si>
  <si>
    <t>Йогурт</t>
  </si>
  <si>
    <t>386/2007</t>
  </si>
  <si>
    <t>Салат из капусты с яблоками</t>
  </si>
  <si>
    <t>46/2007</t>
  </si>
  <si>
    <t>Суп из овощей</t>
  </si>
  <si>
    <t>99/2007</t>
  </si>
  <si>
    <t>Говядина тушеная</t>
  </si>
  <si>
    <t>256/207</t>
  </si>
  <si>
    <t>Компот из вишни свежемороженной с витС</t>
  </si>
  <si>
    <t>384/203</t>
  </si>
  <si>
    <t>Блинчики жареные со сгущеным молоком</t>
  </si>
  <si>
    <t>Клубника быстрозамороженная с сиропом</t>
  </si>
  <si>
    <t>1064/2019</t>
  </si>
  <si>
    <t>Винегрет овощной</t>
  </si>
  <si>
    <t>67/2015</t>
  </si>
  <si>
    <t>Щи из свежей капусты с картофелем</t>
  </si>
  <si>
    <t>88/2015</t>
  </si>
  <si>
    <t>Сердце в соусе</t>
  </si>
  <si>
    <t>406/1ч</t>
  </si>
  <si>
    <t>Каша гречневая рассыпчатая</t>
  </si>
  <si>
    <t>302/2007</t>
  </si>
  <si>
    <t>342/2015</t>
  </si>
  <si>
    <t xml:space="preserve">Компот из свежих яблок </t>
  </si>
  <si>
    <t>Котлеты рубленные из птицы с маслом</t>
  </si>
  <si>
    <t>295/2015</t>
  </si>
  <si>
    <t>Салат " Мозайка"</t>
  </si>
  <si>
    <t>24/2003</t>
  </si>
  <si>
    <t>Суп картофельный с мясными фрикадельками</t>
  </si>
  <si>
    <t>104/2017</t>
  </si>
  <si>
    <t>Минтай тушеный в томате с овощами</t>
  </si>
  <si>
    <t>229/2015</t>
  </si>
  <si>
    <t>картофель отварной</t>
  </si>
  <si>
    <t>310/205</t>
  </si>
  <si>
    <t xml:space="preserve">компот из смеси сухофруктов </t>
  </si>
  <si>
    <t>Каша молочная из манной крупы с маслом сливочным</t>
  </si>
  <si>
    <t>182/2015</t>
  </si>
  <si>
    <t>Кофейный напиток с молоком</t>
  </si>
  <si>
    <t>379/2015</t>
  </si>
  <si>
    <t>Свекольник</t>
  </si>
  <si>
    <t>35/2001</t>
  </si>
  <si>
    <t>350/2015</t>
  </si>
  <si>
    <t xml:space="preserve">Кисель из вишни свежемороженной </t>
  </si>
  <si>
    <t>1/2007</t>
  </si>
  <si>
    <t>Бутерброд с маслом</t>
  </si>
  <si>
    <t>салат из свеклы отварной</t>
  </si>
  <si>
    <t>52/2007</t>
  </si>
  <si>
    <t>котлеты студенческие</t>
  </si>
  <si>
    <t>173/200</t>
  </si>
  <si>
    <t>компот из черной смородинысвежемороженной</t>
  </si>
  <si>
    <t>398/2003</t>
  </si>
  <si>
    <t>Салат из моркови с сахаром</t>
  </si>
  <si>
    <t>62/2007</t>
  </si>
  <si>
    <t>Плов из птицы</t>
  </si>
  <si>
    <t>291/2007</t>
  </si>
  <si>
    <t>355/2015</t>
  </si>
  <si>
    <t xml:space="preserve">Кисель из кураги </t>
  </si>
  <si>
    <t>Биточки рыбные из минтая с маслом</t>
  </si>
  <si>
    <t>компот из плодов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</si>
</sst>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49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95</v>
      </c>
      <c r="G6" s="52">
        <v>13.38</v>
      </c>
      <c r="H6" s="51">
        <v>16.079999999999998</v>
      </c>
      <c r="I6" s="51">
        <v>17.5</v>
      </c>
      <c r="J6" s="51">
        <v>277.41000000000003</v>
      </c>
      <c r="K6" s="53" t="s">
        <v>43</v>
      </c>
      <c r="L6" s="53">
        <v>160.26</v>
      </c>
    </row>
    <row r="7" spans="1:12" ht="15" x14ac:dyDescent="0.25">
      <c r="A7" s="23"/>
      <c r="B7" s="15"/>
      <c r="C7" s="11"/>
      <c r="D7" s="49" t="s">
        <v>21</v>
      </c>
      <c r="E7" s="50" t="s">
        <v>44</v>
      </c>
      <c r="F7" s="51">
        <v>150</v>
      </c>
      <c r="G7" s="52">
        <v>44</v>
      </c>
      <c r="H7" s="51">
        <v>5.51</v>
      </c>
      <c r="I7" s="52">
        <v>4.51</v>
      </c>
      <c r="J7" s="51">
        <v>168.45</v>
      </c>
      <c r="K7" s="53" t="s">
        <v>45</v>
      </c>
      <c r="L7" s="41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51" t="s">
        <v>47</v>
      </c>
      <c r="G8" s="52">
        <v>15</v>
      </c>
      <c r="H8" s="51">
        <v>7.0000000000000007E-2</v>
      </c>
      <c r="I8" s="51">
        <v>0.02</v>
      </c>
      <c r="J8" s="51">
        <v>60</v>
      </c>
      <c r="K8" s="53" t="s">
        <v>48</v>
      </c>
      <c r="L8" s="41"/>
    </row>
    <row r="9" spans="1:12" ht="15.75" thickBot="1" x14ac:dyDescent="0.3">
      <c r="A9" s="23"/>
      <c r="B9" s="15"/>
      <c r="C9" s="11"/>
      <c r="D9" s="7" t="s">
        <v>23</v>
      </c>
      <c r="E9" s="50" t="s">
        <v>49</v>
      </c>
      <c r="F9" s="51">
        <v>30</v>
      </c>
      <c r="G9" s="52">
        <v>14.49</v>
      </c>
      <c r="H9" s="51">
        <v>2.37</v>
      </c>
      <c r="I9" s="51">
        <v>0.33</v>
      </c>
      <c r="J9" s="51"/>
      <c r="K9" s="53" t="s">
        <v>50</v>
      </c>
      <c r="L9" s="41"/>
    </row>
    <row r="10" spans="1:12" ht="15" x14ac:dyDescent="0.25">
      <c r="A10" s="23"/>
      <c r="B10" s="15"/>
      <c r="C10" s="11"/>
      <c r="D10" s="7" t="s">
        <v>24</v>
      </c>
      <c r="E10" s="54" t="s">
        <v>52</v>
      </c>
      <c r="F10" s="55">
        <v>100</v>
      </c>
      <c r="G10" s="56">
        <v>9.8000000000000007</v>
      </c>
      <c r="H10" s="55">
        <v>0.4</v>
      </c>
      <c r="I10" s="55">
        <v>0.4</v>
      </c>
      <c r="J10" s="55">
        <v>47</v>
      </c>
      <c r="K10" s="57" t="s">
        <v>51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96.669999999999987</v>
      </c>
      <c r="H13" s="19">
        <f t="shared" si="0"/>
        <v>24.429999999999996</v>
      </c>
      <c r="I13" s="19">
        <f t="shared" si="0"/>
        <v>22.759999999999994</v>
      </c>
      <c r="J13" s="19">
        <f t="shared" si="0"/>
        <v>552.86</v>
      </c>
      <c r="K13" s="25"/>
      <c r="L13" s="19">
        <f t="shared" ref="L13" si="1">SUM(L6:L12)</f>
        <v>160.26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53</v>
      </c>
      <c r="F14" s="59">
        <v>60</v>
      </c>
      <c r="G14" s="60">
        <v>3.98</v>
      </c>
      <c r="H14" s="59">
        <v>0.79</v>
      </c>
      <c r="I14" s="59">
        <v>1.95</v>
      </c>
      <c r="J14" s="59">
        <v>36.24</v>
      </c>
      <c r="K14" s="61" t="s">
        <v>54</v>
      </c>
      <c r="L14" s="41">
        <v>240.42</v>
      </c>
    </row>
    <row r="15" spans="1:12" ht="15" x14ac:dyDescent="0.25">
      <c r="A15" s="23"/>
      <c r="B15" s="15"/>
      <c r="C15" s="11"/>
      <c r="D15" s="7" t="s">
        <v>27</v>
      </c>
      <c r="E15" s="50" t="s">
        <v>55</v>
      </c>
      <c r="F15" s="51">
        <v>250</v>
      </c>
      <c r="G15" s="52">
        <v>16.53</v>
      </c>
      <c r="H15" s="51">
        <v>5.49</v>
      </c>
      <c r="I15" s="51">
        <v>5.27</v>
      </c>
      <c r="J15" s="51">
        <v>148.25</v>
      </c>
      <c r="K15" s="53" t="s">
        <v>56</v>
      </c>
      <c r="L15" s="41"/>
    </row>
    <row r="16" spans="1:12" ht="15" x14ac:dyDescent="0.25">
      <c r="A16" s="23"/>
      <c r="B16" s="15"/>
      <c r="C16" s="11"/>
      <c r="D16" s="7" t="s">
        <v>28</v>
      </c>
      <c r="E16" s="50" t="s">
        <v>57</v>
      </c>
      <c r="F16" s="51">
        <v>200</v>
      </c>
      <c r="G16" s="52">
        <v>15.94</v>
      </c>
      <c r="H16" s="51">
        <v>14.77</v>
      </c>
      <c r="I16" s="51">
        <v>10.45</v>
      </c>
      <c r="J16" s="51">
        <v>228.77</v>
      </c>
      <c r="K16" s="53" t="s">
        <v>58</v>
      </c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0" t="s">
        <v>59</v>
      </c>
      <c r="F18" s="51">
        <v>200</v>
      </c>
      <c r="G18" s="52">
        <v>28.46</v>
      </c>
      <c r="H18" s="51">
        <v>0.21</v>
      </c>
      <c r="I18" s="51">
        <v>0.08</v>
      </c>
      <c r="J18" s="51">
        <v>116.77</v>
      </c>
      <c r="K18" s="53" t="s">
        <v>60</v>
      </c>
      <c r="L18" s="41"/>
    </row>
    <row r="19" spans="1:12" ht="15" x14ac:dyDescent="0.25">
      <c r="A19" s="23"/>
      <c r="B19" s="15"/>
      <c r="C19" s="11"/>
      <c r="D19" s="7" t="s">
        <v>31</v>
      </c>
      <c r="E19" s="50" t="s">
        <v>61</v>
      </c>
      <c r="F19" s="51">
        <v>45</v>
      </c>
      <c r="G19" s="52">
        <v>21.74</v>
      </c>
      <c r="H19" s="51">
        <v>3.56</v>
      </c>
      <c r="I19" s="51">
        <v>0.45</v>
      </c>
      <c r="J19" s="51">
        <v>105.75</v>
      </c>
      <c r="K19" s="53" t="s">
        <v>63</v>
      </c>
      <c r="L19" s="41"/>
    </row>
    <row r="20" spans="1:12" ht="15" x14ac:dyDescent="0.25">
      <c r="A20" s="23"/>
      <c r="B20" s="15"/>
      <c r="C20" s="11"/>
      <c r="D20" s="7" t="s">
        <v>32</v>
      </c>
      <c r="E20" s="50" t="s">
        <v>62</v>
      </c>
      <c r="F20" s="51">
        <v>20</v>
      </c>
      <c r="G20" s="52">
        <v>8.42</v>
      </c>
      <c r="H20" s="51">
        <v>1.43</v>
      </c>
      <c r="I20" s="51">
        <v>0.32</v>
      </c>
      <c r="J20" s="51">
        <v>42.9</v>
      </c>
      <c r="K20" s="53" t="s">
        <v>63</v>
      </c>
      <c r="L20" s="41"/>
    </row>
    <row r="21" spans="1:12" ht="15" x14ac:dyDescent="0.25">
      <c r="A21" s="23"/>
      <c r="B21" s="15"/>
      <c r="C21" s="11"/>
      <c r="D21" s="6"/>
      <c r="E21" s="62" t="s">
        <v>64</v>
      </c>
      <c r="F21" s="63">
        <v>10</v>
      </c>
      <c r="G21" s="63">
        <v>2</v>
      </c>
      <c r="H21" s="63">
        <v>0.98</v>
      </c>
      <c r="I21" s="63"/>
      <c r="J21" s="64">
        <v>16.8</v>
      </c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97.07</v>
      </c>
      <c r="H23" s="19">
        <f t="shared" si="2"/>
        <v>27.23</v>
      </c>
      <c r="I23" s="19">
        <f t="shared" si="2"/>
        <v>18.519999999999996</v>
      </c>
      <c r="J23" s="19">
        <f t="shared" si="2"/>
        <v>695.4799999999999</v>
      </c>
      <c r="K23" s="25"/>
      <c r="L23" s="19">
        <f t="shared" ref="L23" si="3">SUM(L14:L22)</f>
        <v>240.42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1160</v>
      </c>
      <c r="G24" s="32">
        <f t="shared" ref="G24:J24" si="4">G13+G23</f>
        <v>193.73999999999998</v>
      </c>
      <c r="H24" s="32">
        <f t="shared" si="4"/>
        <v>51.66</v>
      </c>
      <c r="I24" s="32">
        <f t="shared" si="4"/>
        <v>41.279999999999987</v>
      </c>
      <c r="J24" s="32">
        <f t="shared" si="4"/>
        <v>1248.3399999999999</v>
      </c>
      <c r="K24" s="32"/>
      <c r="L24" s="32">
        <f t="shared" ref="L24" si="5">L13+L23</f>
        <v>400.67999999999995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66</v>
      </c>
      <c r="F25" s="55">
        <v>210</v>
      </c>
      <c r="G25" s="55">
        <v>7.51</v>
      </c>
      <c r="H25" s="55">
        <v>11.72</v>
      </c>
      <c r="I25" s="56">
        <v>37.049999999999997</v>
      </c>
      <c r="J25" s="55">
        <v>285</v>
      </c>
      <c r="K25" s="57" t="s">
        <v>65</v>
      </c>
      <c r="L25" s="39">
        <v>160.26</v>
      </c>
    </row>
    <row r="26" spans="1:12" ht="15" x14ac:dyDescent="0.25">
      <c r="A26" s="14"/>
      <c r="B26" s="15"/>
      <c r="C26" s="11"/>
      <c r="D26" s="6"/>
      <c r="E26" s="50" t="s">
        <v>71</v>
      </c>
      <c r="F26" s="51">
        <v>20</v>
      </c>
      <c r="G26" s="51">
        <v>4.6399999999999997</v>
      </c>
      <c r="H26" s="51">
        <v>5.9</v>
      </c>
      <c r="I26" s="52">
        <v>0</v>
      </c>
      <c r="J26" s="52">
        <v>72</v>
      </c>
      <c r="K26" s="53" t="s">
        <v>72</v>
      </c>
      <c r="L26" s="41"/>
    </row>
    <row r="27" spans="1:12" ht="15" x14ac:dyDescent="0.25">
      <c r="A27" s="14"/>
      <c r="B27" s="15"/>
      <c r="C27" s="11"/>
      <c r="D27" s="7" t="s">
        <v>22</v>
      </c>
      <c r="E27" s="50" t="s">
        <v>67</v>
      </c>
      <c r="F27" s="51">
        <v>200</v>
      </c>
      <c r="G27" s="51">
        <v>4.08</v>
      </c>
      <c r="H27" s="51">
        <v>3.54</v>
      </c>
      <c r="I27" s="52">
        <v>12.59</v>
      </c>
      <c r="J27" s="51">
        <v>98.65</v>
      </c>
      <c r="K27" s="53" t="s">
        <v>68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0" t="s">
        <v>49</v>
      </c>
      <c r="F28" s="51">
        <v>30</v>
      </c>
      <c r="G28" s="52">
        <v>14.49</v>
      </c>
      <c r="H28" s="51">
        <v>2.37</v>
      </c>
      <c r="I28" s="51">
        <v>0.33</v>
      </c>
      <c r="J28" s="51"/>
      <c r="K28" s="53" t="s">
        <v>50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4" t="s">
        <v>70</v>
      </c>
      <c r="F29" s="55">
        <v>100</v>
      </c>
      <c r="G29" s="55">
        <v>0.8</v>
      </c>
      <c r="H29" s="55">
        <v>0.2</v>
      </c>
      <c r="I29" s="56">
        <v>7.5</v>
      </c>
      <c r="J29" s="52">
        <v>38</v>
      </c>
      <c r="K29" s="57" t="s">
        <v>69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5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31.52</v>
      </c>
      <c r="H32" s="19">
        <f t="shared" ref="H32" si="7">SUM(H25:H31)</f>
        <v>23.73</v>
      </c>
      <c r="I32" s="19">
        <f t="shared" ref="I32" si="8">SUM(I25:I31)</f>
        <v>57.47</v>
      </c>
      <c r="J32" s="19">
        <f t="shared" ref="J32:L32" si="9">SUM(J25:J31)</f>
        <v>493.65</v>
      </c>
      <c r="K32" s="25"/>
      <c r="L32" s="19">
        <f t="shared" si="9"/>
        <v>160.26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73</v>
      </c>
      <c r="F33" s="59">
        <v>60</v>
      </c>
      <c r="G33" s="59">
        <v>1.05</v>
      </c>
      <c r="H33" s="59">
        <v>3.71</v>
      </c>
      <c r="I33" s="60">
        <v>5.55</v>
      </c>
      <c r="J33" s="59">
        <v>59.7</v>
      </c>
      <c r="K33" s="61" t="s">
        <v>74</v>
      </c>
      <c r="L33" s="41">
        <v>240.42</v>
      </c>
    </row>
    <row r="34" spans="1:12" ht="15.75" thickBot="1" x14ac:dyDescent="0.3">
      <c r="A34" s="14"/>
      <c r="B34" s="15"/>
      <c r="C34" s="11"/>
      <c r="D34" s="7" t="s">
        <v>27</v>
      </c>
      <c r="E34" s="50" t="s">
        <v>75</v>
      </c>
      <c r="F34" s="51">
        <v>250</v>
      </c>
      <c r="G34" s="51">
        <v>1.8</v>
      </c>
      <c r="H34" s="51">
        <v>4.92</v>
      </c>
      <c r="I34" s="52">
        <v>10.93</v>
      </c>
      <c r="J34" s="51">
        <v>103.75</v>
      </c>
      <c r="K34" s="53" t="s">
        <v>76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77</v>
      </c>
      <c r="F35" s="55">
        <v>90</v>
      </c>
      <c r="G35" s="55">
        <v>11.66</v>
      </c>
      <c r="H35" s="55">
        <v>17.670000000000002</v>
      </c>
      <c r="I35" s="56">
        <v>15.62</v>
      </c>
      <c r="J35" s="55">
        <v>268.14999999999998</v>
      </c>
      <c r="K35" s="57" t="s">
        <v>78</v>
      </c>
      <c r="L35" s="41"/>
    </row>
    <row r="36" spans="1:12" ht="15" x14ac:dyDescent="0.25">
      <c r="A36" s="14"/>
      <c r="B36" s="15"/>
      <c r="C36" s="11"/>
      <c r="D36" s="7" t="s">
        <v>29</v>
      </c>
      <c r="E36" s="50" t="s">
        <v>79</v>
      </c>
      <c r="F36" s="51">
        <v>150</v>
      </c>
      <c r="G36" s="51">
        <v>3.58</v>
      </c>
      <c r="H36" s="51">
        <v>4.7699999999999996</v>
      </c>
      <c r="I36" s="52">
        <v>39.299999999999997</v>
      </c>
      <c r="J36" s="51">
        <v>214.5</v>
      </c>
      <c r="K36" s="53" t="s">
        <v>80</v>
      </c>
      <c r="L36" s="41"/>
    </row>
    <row r="37" spans="1:12" ht="15" x14ac:dyDescent="0.25">
      <c r="A37" s="14"/>
      <c r="B37" s="15"/>
      <c r="C37" s="11"/>
      <c r="D37" s="7" t="s">
        <v>30</v>
      </c>
      <c r="E37" s="50" t="s">
        <v>82</v>
      </c>
      <c r="F37" s="51">
        <v>200</v>
      </c>
      <c r="G37" s="51">
        <v>0.44</v>
      </c>
      <c r="H37" s="51">
        <v>0.02</v>
      </c>
      <c r="I37" s="52">
        <v>26.78</v>
      </c>
      <c r="J37" s="51">
        <v>107.1</v>
      </c>
      <c r="K37" s="53" t="s">
        <v>81</v>
      </c>
      <c r="L37" s="41"/>
    </row>
    <row r="38" spans="1:12" ht="15" x14ac:dyDescent="0.25">
      <c r="A38" s="14"/>
      <c r="B38" s="15"/>
      <c r="C38" s="11"/>
      <c r="D38" s="7" t="s">
        <v>31</v>
      </c>
      <c r="E38" s="50" t="s">
        <v>61</v>
      </c>
      <c r="F38" s="51">
        <v>45</v>
      </c>
      <c r="G38" s="52">
        <v>21.74</v>
      </c>
      <c r="H38" s="51">
        <v>3.56</v>
      </c>
      <c r="I38" s="51">
        <v>0.45</v>
      </c>
      <c r="J38" s="51">
        <v>105.75</v>
      </c>
      <c r="K38" s="53" t="s">
        <v>63</v>
      </c>
      <c r="L38" s="41"/>
    </row>
    <row r="39" spans="1:12" ht="15" x14ac:dyDescent="0.25">
      <c r="A39" s="14"/>
      <c r="B39" s="15"/>
      <c r="C39" s="11"/>
      <c r="D39" s="7" t="s">
        <v>32</v>
      </c>
      <c r="E39" s="50" t="s">
        <v>62</v>
      </c>
      <c r="F39" s="51">
        <v>20</v>
      </c>
      <c r="G39" s="52">
        <v>8.42</v>
      </c>
      <c r="H39" s="51">
        <v>1.43</v>
      </c>
      <c r="I39" s="51">
        <v>0.32</v>
      </c>
      <c r="J39" s="51">
        <v>42.9</v>
      </c>
      <c r="K39" s="53" t="s">
        <v>63</v>
      </c>
      <c r="L39" s="41"/>
    </row>
    <row r="40" spans="1:12" ht="15" x14ac:dyDescent="0.25">
      <c r="A40" s="14"/>
      <c r="B40" s="15"/>
      <c r="C40" s="11"/>
      <c r="D40" s="6"/>
      <c r="E40" s="40" t="s">
        <v>83</v>
      </c>
      <c r="F40" s="41">
        <v>10</v>
      </c>
      <c r="G40" s="63">
        <v>1.97</v>
      </c>
      <c r="H40" s="63">
        <v>1.61</v>
      </c>
      <c r="I40" s="71"/>
      <c r="J40" s="41">
        <v>22</v>
      </c>
      <c r="K40" s="72" t="s">
        <v>84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50.66</v>
      </c>
      <c r="H42" s="19">
        <f t="shared" ref="H42" si="11">SUM(H33:H41)</f>
        <v>37.69</v>
      </c>
      <c r="I42" s="19">
        <f t="shared" ref="I42" si="12">SUM(I33:I41)</f>
        <v>98.95</v>
      </c>
      <c r="J42" s="19">
        <f t="shared" ref="J42:L42" si="13">SUM(J33:J41)</f>
        <v>923.84999999999991</v>
      </c>
      <c r="K42" s="25"/>
      <c r="L42" s="19">
        <f t="shared" si="13"/>
        <v>240.42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1385</v>
      </c>
      <c r="G43" s="32">
        <f t="shared" ref="G43" si="14">G32+G42</f>
        <v>82.179999999999993</v>
      </c>
      <c r="H43" s="32">
        <f t="shared" ref="H43" si="15">H32+H42</f>
        <v>61.42</v>
      </c>
      <c r="I43" s="32">
        <f t="shared" ref="I43" si="16">I32+I42</f>
        <v>156.42000000000002</v>
      </c>
      <c r="J43" s="32">
        <f t="shared" ref="J43:L43" si="17">J32+J42</f>
        <v>1417.5</v>
      </c>
      <c r="K43" s="32"/>
      <c r="L43" s="32">
        <f t="shared" si="17"/>
        <v>400.67999999999995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85</v>
      </c>
      <c r="F44" s="55">
        <v>150</v>
      </c>
      <c r="G44" s="55">
        <v>23.26</v>
      </c>
      <c r="H44" s="55">
        <v>17.05</v>
      </c>
      <c r="I44" s="56">
        <v>37.049999999999997</v>
      </c>
      <c r="J44" s="55">
        <v>394.56</v>
      </c>
      <c r="K44" s="57" t="s">
        <v>86</v>
      </c>
      <c r="L44" s="39">
        <v>160.26</v>
      </c>
    </row>
    <row r="45" spans="1:12" ht="15" x14ac:dyDescent="0.25">
      <c r="A45" s="23"/>
      <c r="B45" s="15"/>
      <c r="C45" s="11"/>
      <c r="D45" s="6"/>
      <c r="E45" s="50" t="s">
        <v>88</v>
      </c>
      <c r="F45" s="73" t="s">
        <v>89</v>
      </c>
      <c r="G45" s="51">
        <v>5.75</v>
      </c>
      <c r="H45" s="51">
        <v>9.42</v>
      </c>
      <c r="I45" s="52">
        <v>15.6</v>
      </c>
      <c r="J45" s="41">
        <v>171</v>
      </c>
      <c r="K45" s="73" t="s">
        <v>90</v>
      </c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46</v>
      </c>
      <c r="F46" s="51" t="s">
        <v>47</v>
      </c>
      <c r="G46" s="51">
        <v>7.0000000000000007E-2</v>
      </c>
      <c r="H46" s="51">
        <v>0.02</v>
      </c>
      <c r="I46" s="52">
        <v>15</v>
      </c>
      <c r="J46" s="51">
        <v>60</v>
      </c>
      <c r="K46" s="53" t="s">
        <v>48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0" t="s">
        <v>49</v>
      </c>
      <c r="F47" s="51">
        <v>30</v>
      </c>
      <c r="G47" s="52">
        <v>14.49</v>
      </c>
      <c r="H47" s="51">
        <v>2.37</v>
      </c>
      <c r="I47" s="51">
        <v>0.33</v>
      </c>
      <c r="J47" s="51"/>
      <c r="K47" s="53" t="s">
        <v>50</v>
      </c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87</v>
      </c>
      <c r="F48" s="41">
        <v>100</v>
      </c>
      <c r="G48" s="55">
        <v>0.9</v>
      </c>
      <c r="H48" s="55">
        <v>0.2</v>
      </c>
      <c r="I48" s="56">
        <v>8.1</v>
      </c>
      <c r="J48" s="41">
        <v>43</v>
      </c>
      <c r="K48" s="57" t="s">
        <v>69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44.47</v>
      </c>
      <c r="H51" s="19">
        <f t="shared" ref="H51" si="19">SUM(H44:H50)</f>
        <v>29.06</v>
      </c>
      <c r="I51" s="19">
        <f t="shared" ref="I51" si="20">SUM(I44:I50)</f>
        <v>76.08</v>
      </c>
      <c r="J51" s="19">
        <f t="shared" ref="J51:L51" si="21">SUM(J44:J50)</f>
        <v>668.56</v>
      </c>
      <c r="K51" s="25"/>
      <c r="L51" s="19">
        <f t="shared" si="21"/>
        <v>160.26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91</v>
      </c>
      <c r="F52" s="59">
        <v>60</v>
      </c>
      <c r="G52" s="59">
        <v>1.01</v>
      </c>
      <c r="H52" s="59">
        <v>2.5</v>
      </c>
      <c r="I52" s="60">
        <v>5</v>
      </c>
      <c r="J52" s="59">
        <v>46.79</v>
      </c>
      <c r="K52" s="61" t="s">
        <v>92</v>
      </c>
      <c r="L52" s="41">
        <v>240.42</v>
      </c>
    </row>
    <row r="53" spans="1:12" ht="15" x14ac:dyDescent="0.25">
      <c r="A53" s="23"/>
      <c r="B53" s="15"/>
      <c r="C53" s="11"/>
      <c r="D53" s="7" t="s">
        <v>27</v>
      </c>
      <c r="E53" s="50" t="s">
        <v>93</v>
      </c>
      <c r="F53" s="51">
        <v>250</v>
      </c>
      <c r="G53" s="51">
        <v>2.02</v>
      </c>
      <c r="H53" s="51">
        <v>5.09</v>
      </c>
      <c r="I53" s="52">
        <v>11.98</v>
      </c>
      <c r="J53" s="51">
        <v>107.25</v>
      </c>
      <c r="K53" s="53" t="s">
        <v>94</v>
      </c>
      <c r="L53" s="41"/>
    </row>
    <row r="54" spans="1:12" ht="15" x14ac:dyDescent="0.25">
      <c r="A54" s="23"/>
      <c r="B54" s="15"/>
      <c r="C54" s="11"/>
      <c r="D54" s="7" t="s">
        <v>28</v>
      </c>
      <c r="E54" s="50" t="s">
        <v>95</v>
      </c>
      <c r="F54" s="51">
        <v>150</v>
      </c>
      <c r="G54" s="51">
        <v>20.6</v>
      </c>
      <c r="H54" s="51">
        <v>21.3</v>
      </c>
      <c r="I54" s="52">
        <v>4.2</v>
      </c>
      <c r="J54" s="51">
        <v>291</v>
      </c>
      <c r="K54" s="53" t="s">
        <v>96</v>
      </c>
      <c r="L54" s="41"/>
    </row>
    <row r="55" spans="1:12" ht="15" x14ac:dyDescent="0.25">
      <c r="A55" s="23"/>
      <c r="B55" s="15"/>
      <c r="C55" s="11"/>
      <c r="D55" s="7" t="s">
        <v>29</v>
      </c>
      <c r="E55" s="62" t="s">
        <v>97</v>
      </c>
      <c r="F55" s="63">
        <v>150</v>
      </c>
      <c r="G55" s="63">
        <v>7.94</v>
      </c>
      <c r="H55" s="63">
        <v>4.21</v>
      </c>
      <c r="I55" s="63">
        <v>5.15</v>
      </c>
      <c r="J55" s="64">
        <v>91.4</v>
      </c>
      <c r="K55" s="72" t="s">
        <v>98</v>
      </c>
      <c r="L55" s="41"/>
    </row>
    <row r="56" spans="1:12" ht="15" x14ac:dyDescent="0.25">
      <c r="A56" s="23"/>
      <c r="B56" s="15"/>
      <c r="C56" s="11"/>
      <c r="D56" s="7" t="s">
        <v>30</v>
      </c>
      <c r="E56" s="50" t="s">
        <v>100</v>
      </c>
      <c r="F56" s="51">
        <v>200</v>
      </c>
      <c r="G56" s="51">
        <v>0.2</v>
      </c>
      <c r="H56" s="51">
        <v>0.08</v>
      </c>
      <c r="I56" s="52">
        <v>16.440000000000001</v>
      </c>
      <c r="J56" s="51">
        <v>68.7</v>
      </c>
      <c r="K56" s="53" t="s">
        <v>101</v>
      </c>
      <c r="L56" s="41"/>
    </row>
    <row r="57" spans="1:12" ht="15" x14ac:dyDescent="0.25">
      <c r="A57" s="23"/>
      <c r="B57" s="15"/>
      <c r="C57" s="11"/>
      <c r="D57" s="7" t="s">
        <v>31</v>
      </c>
      <c r="E57" s="50" t="s">
        <v>61</v>
      </c>
      <c r="F57" s="51">
        <v>45</v>
      </c>
      <c r="G57" s="52">
        <v>21.74</v>
      </c>
      <c r="H57" s="51">
        <v>3.56</v>
      </c>
      <c r="I57" s="51">
        <v>0.45</v>
      </c>
      <c r="J57" s="51">
        <v>105.75</v>
      </c>
      <c r="K57" s="53" t="s">
        <v>63</v>
      </c>
      <c r="L57" s="41"/>
    </row>
    <row r="58" spans="1:12" ht="15" x14ac:dyDescent="0.25">
      <c r="A58" s="23"/>
      <c r="B58" s="15"/>
      <c r="C58" s="11"/>
      <c r="D58" s="7" t="s">
        <v>32</v>
      </c>
      <c r="E58" s="50" t="s">
        <v>62</v>
      </c>
      <c r="F58" s="51">
        <v>20</v>
      </c>
      <c r="G58" s="52">
        <v>8.42</v>
      </c>
      <c r="H58" s="51">
        <v>1.43</v>
      </c>
      <c r="I58" s="51">
        <v>0.32</v>
      </c>
      <c r="J58" s="51">
        <v>42.9</v>
      </c>
      <c r="K58" s="53" t="s">
        <v>63</v>
      </c>
      <c r="L58" s="41"/>
    </row>
    <row r="59" spans="1:12" ht="15" x14ac:dyDescent="0.25">
      <c r="A59" s="23"/>
      <c r="B59" s="15"/>
      <c r="C59" s="11"/>
      <c r="D59" s="6"/>
      <c r="E59" s="40" t="s">
        <v>64</v>
      </c>
      <c r="F59" s="41">
        <v>10</v>
      </c>
      <c r="G59" s="63">
        <v>2</v>
      </c>
      <c r="H59" s="63">
        <v>0.98</v>
      </c>
      <c r="I59" s="63"/>
      <c r="J59" s="41">
        <v>16.8</v>
      </c>
      <c r="K59" s="72" t="s">
        <v>99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63.930000000000007</v>
      </c>
      <c r="H61" s="19">
        <f t="shared" ref="H61" si="23">SUM(H52:H60)</f>
        <v>39.15</v>
      </c>
      <c r="I61" s="19">
        <f t="shared" ref="I61" si="24">SUM(I52:I60)</f>
        <v>43.54</v>
      </c>
      <c r="J61" s="19">
        <f t="shared" ref="J61:L61" si="25">SUM(J52:J60)</f>
        <v>770.58999999999992</v>
      </c>
      <c r="K61" s="25"/>
      <c r="L61" s="19">
        <f t="shared" si="25"/>
        <v>240.42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1165</v>
      </c>
      <c r="G62" s="32">
        <f t="shared" ref="G62" si="26">G51+G61</f>
        <v>108.4</v>
      </c>
      <c r="H62" s="32">
        <f t="shared" ref="H62" si="27">H51+H61</f>
        <v>68.209999999999994</v>
      </c>
      <c r="I62" s="32">
        <f t="shared" ref="I62" si="28">I51+I61</f>
        <v>119.62</v>
      </c>
      <c r="J62" s="32">
        <f t="shared" ref="J62:L62" si="29">J51+J61</f>
        <v>1439.1499999999999</v>
      </c>
      <c r="K62" s="32"/>
      <c r="L62" s="32">
        <f t="shared" si="29"/>
        <v>400.67999999999995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102</v>
      </c>
      <c r="F63" s="51">
        <v>100</v>
      </c>
      <c r="G63" s="51">
        <v>11.71</v>
      </c>
      <c r="H63" s="51">
        <v>11.64</v>
      </c>
      <c r="I63" s="52">
        <v>14.4</v>
      </c>
      <c r="J63" s="51">
        <v>210</v>
      </c>
      <c r="K63" s="53" t="s">
        <v>103</v>
      </c>
      <c r="L63" s="39">
        <v>160.26</v>
      </c>
    </row>
    <row r="64" spans="1:12" ht="15" x14ac:dyDescent="0.25">
      <c r="A64" s="23"/>
      <c r="B64" s="15"/>
      <c r="C64" s="11"/>
      <c r="D64" s="49" t="s">
        <v>21</v>
      </c>
      <c r="E64" s="50" t="s">
        <v>104</v>
      </c>
      <c r="F64" s="51">
        <v>150</v>
      </c>
      <c r="G64" s="51">
        <v>3.07</v>
      </c>
      <c r="H64" s="51">
        <v>4.8</v>
      </c>
      <c r="I64" s="52">
        <v>20.440000000000001</v>
      </c>
      <c r="J64" s="51">
        <v>137.25</v>
      </c>
      <c r="K64" s="53" t="s">
        <v>105</v>
      </c>
      <c r="L64" s="41"/>
    </row>
    <row r="65" spans="1:12" ht="15" x14ac:dyDescent="0.25">
      <c r="A65" s="23"/>
      <c r="B65" s="15"/>
      <c r="C65" s="11"/>
      <c r="D65" s="7" t="s">
        <v>22</v>
      </c>
      <c r="E65" s="50" t="s">
        <v>106</v>
      </c>
      <c r="F65" s="51" t="s">
        <v>107</v>
      </c>
      <c r="G65" s="51">
        <v>0.13</v>
      </c>
      <c r="H65" s="51">
        <v>0.02</v>
      </c>
      <c r="I65" s="52">
        <v>15.2</v>
      </c>
      <c r="J65" s="51">
        <v>62</v>
      </c>
      <c r="K65" s="53" t="s">
        <v>108</v>
      </c>
      <c r="L65" s="41"/>
    </row>
    <row r="66" spans="1:12" ht="15" x14ac:dyDescent="0.25">
      <c r="A66" s="23"/>
      <c r="B66" s="15"/>
      <c r="C66" s="11"/>
      <c r="D66" s="7" t="s">
        <v>23</v>
      </c>
      <c r="E66" s="50" t="s">
        <v>49</v>
      </c>
      <c r="F66" s="51">
        <v>30</v>
      </c>
      <c r="G66" s="52">
        <v>14.49</v>
      </c>
      <c r="H66" s="51">
        <v>2.37</v>
      </c>
      <c r="I66" s="51">
        <v>0.33</v>
      </c>
      <c r="J66" s="51"/>
      <c r="K66" s="53" t="s">
        <v>50</v>
      </c>
      <c r="L66" s="41"/>
    </row>
    <row r="67" spans="1:12" ht="15" x14ac:dyDescent="0.25">
      <c r="A67" s="23"/>
      <c r="B67" s="15"/>
      <c r="C67" s="11"/>
      <c r="D67" s="7" t="s">
        <v>24</v>
      </c>
      <c r="E67" s="40" t="s">
        <v>109</v>
      </c>
      <c r="F67" s="41">
        <v>20</v>
      </c>
      <c r="G67" s="41">
        <v>5</v>
      </c>
      <c r="H67" s="51">
        <v>0.22</v>
      </c>
      <c r="I67" s="51">
        <v>0.04</v>
      </c>
      <c r="J67" s="52">
        <v>0.76</v>
      </c>
      <c r="K67" s="53" t="s">
        <v>110</v>
      </c>
      <c r="L67" s="41"/>
    </row>
    <row r="68" spans="1:12" ht="15" x14ac:dyDescent="0.25">
      <c r="A68" s="23"/>
      <c r="B68" s="15"/>
      <c r="C68" s="11"/>
      <c r="D68" s="6"/>
      <c r="E68" s="40" t="s">
        <v>111</v>
      </c>
      <c r="F68" s="41">
        <v>200</v>
      </c>
      <c r="G68" s="41">
        <v>206</v>
      </c>
      <c r="H68" s="51">
        <v>6.54</v>
      </c>
      <c r="I68" s="51">
        <v>5</v>
      </c>
      <c r="J68" s="52">
        <v>33.6</v>
      </c>
      <c r="K68" s="53" t="s">
        <v>112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240.4</v>
      </c>
      <c r="H70" s="19">
        <f t="shared" ref="H70" si="31">SUM(H63:H69)</f>
        <v>25.59</v>
      </c>
      <c r="I70" s="19">
        <f t="shared" ref="I70" si="32">SUM(I63:I69)</f>
        <v>55.410000000000004</v>
      </c>
      <c r="J70" s="19">
        <f t="shared" ref="J70:L70" si="33">SUM(J63:J69)</f>
        <v>443.61</v>
      </c>
      <c r="K70" s="25"/>
      <c r="L70" s="19">
        <f t="shared" si="33"/>
        <v>160.26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113</v>
      </c>
      <c r="F71" s="59">
        <v>60</v>
      </c>
      <c r="G71" s="59">
        <v>0.22</v>
      </c>
      <c r="H71" s="59">
        <v>3.07</v>
      </c>
      <c r="I71" s="60">
        <v>5.33</v>
      </c>
      <c r="J71" s="59">
        <v>50.37</v>
      </c>
      <c r="K71" s="61" t="s">
        <v>114</v>
      </c>
      <c r="L71" s="41">
        <v>240.42</v>
      </c>
    </row>
    <row r="72" spans="1:12" ht="15" x14ac:dyDescent="0.25">
      <c r="A72" s="23"/>
      <c r="B72" s="15"/>
      <c r="C72" s="11"/>
      <c r="D72" s="7" t="s">
        <v>27</v>
      </c>
      <c r="E72" s="50" t="s">
        <v>115</v>
      </c>
      <c r="F72" s="51">
        <v>250</v>
      </c>
      <c r="G72" s="51">
        <v>1.59</v>
      </c>
      <c r="H72" s="51">
        <v>4.99</v>
      </c>
      <c r="I72" s="52">
        <v>9.15</v>
      </c>
      <c r="J72" s="51">
        <v>95.25</v>
      </c>
      <c r="K72" s="53" t="s">
        <v>116</v>
      </c>
      <c r="L72" s="41"/>
    </row>
    <row r="73" spans="1:12" ht="15" x14ac:dyDescent="0.25">
      <c r="A73" s="23"/>
      <c r="B73" s="15"/>
      <c r="C73" s="11"/>
      <c r="D73" s="7" t="s">
        <v>28</v>
      </c>
      <c r="E73" s="50" t="s">
        <v>117</v>
      </c>
      <c r="F73" s="51">
        <v>150</v>
      </c>
      <c r="G73" s="51">
        <v>22.8</v>
      </c>
      <c r="H73" s="51">
        <v>23.07</v>
      </c>
      <c r="I73" s="52">
        <v>3.84</v>
      </c>
      <c r="J73" s="51">
        <v>310.5</v>
      </c>
      <c r="K73" s="53" t="s">
        <v>118</v>
      </c>
      <c r="L73" s="41"/>
    </row>
    <row r="74" spans="1:12" ht="15" x14ac:dyDescent="0.25">
      <c r="A74" s="23"/>
      <c r="B74" s="15"/>
      <c r="C74" s="11"/>
      <c r="D74" s="7" t="s">
        <v>29</v>
      </c>
      <c r="E74" s="50" t="s">
        <v>44</v>
      </c>
      <c r="F74" s="51">
        <v>150</v>
      </c>
      <c r="G74" s="51">
        <v>5.51</v>
      </c>
      <c r="H74" s="52">
        <v>4.51</v>
      </c>
      <c r="I74" s="52">
        <v>44</v>
      </c>
      <c r="J74" s="51">
        <v>168.45</v>
      </c>
      <c r="K74" s="53" t="s">
        <v>45</v>
      </c>
      <c r="L74" s="41"/>
    </row>
    <row r="75" spans="1:12" ht="15" x14ac:dyDescent="0.25">
      <c r="A75" s="23"/>
      <c r="B75" s="15"/>
      <c r="C75" s="11"/>
      <c r="D75" s="7" t="s">
        <v>30</v>
      </c>
      <c r="E75" s="50" t="s">
        <v>119</v>
      </c>
      <c r="F75" s="51">
        <v>200</v>
      </c>
      <c r="G75" s="51"/>
      <c r="H75" s="51"/>
      <c r="I75" s="52">
        <v>14.97</v>
      </c>
      <c r="J75" s="51">
        <v>56.05</v>
      </c>
      <c r="K75" s="53" t="s">
        <v>120</v>
      </c>
      <c r="L75" s="41"/>
    </row>
    <row r="76" spans="1:12" ht="15" x14ac:dyDescent="0.25">
      <c r="A76" s="23"/>
      <c r="B76" s="15"/>
      <c r="C76" s="11"/>
      <c r="D76" s="7" t="s">
        <v>31</v>
      </c>
      <c r="E76" s="50" t="s">
        <v>61</v>
      </c>
      <c r="F76" s="51">
        <v>45</v>
      </c>
      <c r="G76" s="52">
        <v>21.74</v>
      </c>
      <c r="H76" s="51">
        <v>3.56</v>
      </c>
      <c r="I76" s="51">
        <v>0.45</v>
      </c>
      <c r="J76" s="51">
        <v>105.75</v>
      </c>
      <c r="K76" s="53" t="s">
        <v>63</v>
      </c>
      <c r="L76" s="41"/>
    </row>
    <row r="77" spans="1:12" ht="15" x14ac:dyDescent="0.25">
      <c r="A77" s="23"/>
      <c r="B77" s="15"/>
      <c r="C77" s="11"/>
      <c r="D77" s="7" t="s">
        <v>32</v>
      </c>
      <c r="E77" s="50" t="s">
        <v>62</v>
      </c>
      <c r="F77" s="51">
        <v>20</v>
      </c>
      <c r="G77" s="52">
        <v>8.42</v>
      </c>
      <c r="H77" s="51">
        <v>1.43</v>
      </c>
      <c r="I77" s="51">
        <v>0.32</v>
      </c>
      <c r="J77" s="51">
        <v>42.9</v>
      </c>
      <c r="K77" s="53" t="s">
        <v>63</v>
      </c>
      <c r="L77" s="41"/>
    </row>
    <row r="78" spans="1:12" ht="15" x14ac:dyDescent="0.25">
      <c r="A78" s="23"/>
      <c r="B78" s="15"/>
      <c r="C78" s="11"/>
      <c r="D78" s="6"/>
      <c r="E78" s="40" t="s">
        <v>83</v>
      </c>
      <c r="F78" s="41">
        <v>10</v>
      </c>
      <c r="G78" s="63">
        <v>1.97</v>
      </c>
      <c r="H78" s="63">
        <v>1.61</v>
      </c>
      <c r="I78" s="71"/>
      <c r="J78" s="41">
        <v>22</v>
      </c>
      <c r="K78" s="72" t="s">
        <v>84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62.25</v>
      </c>
      <c r="H80" s="19">
        <f t="shared" ref="H80" si="35">SUM(H71:H79)</f>
        <v>42.24</v>
      </c>
      <c r="I80" s="19">
        <f t="shared" ref="I80" si="36">SUM(I71:I79)</f>
        <v>78.06</v>
      </c>
      <c r="J80" s="19">
        <f t="shared" ref="J80:L80" si="37">SUM(J71:J79)</f>
        <v>851.26999999999987</v>
      </c>
      <c r="K80" s="25"/>
      <c r="L80" s="19">
        <f t="shared" si="37"/>
        <v>240.42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1385</v>
      </c>
      <c r="G81" s="32">
        <f t="shared" ref="G81" si="38">G70+G80</f>
        <v>302.64999999999998</v>
      </c>
      <c r="H81" s="32">
        <f t="shared" ref="H81" si="39">H70+H80</f>
        <v>67.83</v>
      </c>
      <c r="I81" s="32">
        <f t="shared" ref="I81" si="40">I70+I80</f>
        <v>133.47</v>
      </c>
      <c r="J81" s="32">
        <f t="shared" ref="J81:L81" si="41">J70+J80</f>
        <v>1294.8799999999999</v>
      </c>
      <c r="K81" s="32"/>
      <c r="L81" s="32">
        <f t="shared" si="41"/>
        <v>400.67999999999995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121</v>
      </c>
      <c r="F82" s="55">
        <v>180</v>
      </c>
      <c r="G82" s="55">
        <v>4.54</v>
      </c>
      <c r="H82" s="55">
        <v>5.9</v>
      </c>
      <c r="I82" s="56">
        <v>0</v>
      </c>
      <c r="J82" s="55">
        <v>72</v>
      </c>
      <c r="K82" s="57"/>
      <c r="L82" s="39">
        <v>160.26</v>
      </c>
    </row>
    <row r="83" spans="1:12" ht="15" x14ac:dyDescent="0.25">
      <c r="A83" s="23"/>
      <c r="B83" s="15"/>
      <c r="C83" s="11"/>
      <c r="D83" s="6"/>
      <c r="E83" s="50" t="s">
        <v>71</v>
      </c>
      <c r="F83" s="51">
        <v>20</v>
      </c>
      <c r="G83" s="51">
        <v>4.6399999999999997</v>
      </c>
      <c r="H83" s="51">
        <v>5.9</v>
      </c>
      <c r="I83" s="52">
        <v>0</v>
      </c>
      <c r="J83" s="52">
        <v>72</v>
      </c>
      <c r="K83" s="53" t="s">
        <v>72</v>
      </c>
      <c r="L83" s="41"/>
    </row>
    <row r="84" spans="1:12" ht="15" x14ac:dyDescent="0.25">
      <c r="A84" s="23"/>
      <c r="B84" s="15"/>
      <c r="C84" s="11"/>
      <c r="D84" s="7" t="s">
        <v>22</v>
      </c>
      <c r="E84" s="50" t="s">
        <v>46</v>
      </c>
      <c r="F84" s="51" t="s">
        <v>47</v>
      </c>
      <c r="G84" s="51">
        <v>7.0000000000000007E-2</v>
      </c>
      <c r="H84" s="51">
        <v>0.02</v>
      </c>
      <c r="I84" s="52">
        <v>15</v>
      </c>
      <c r="J84" s="51">
        <v>60</v>
      </c>
      <c r="K84" s="53" t="s">
        <v>48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0" t="s">
        <v>49</v>
      </c>
      <c r="F85" s="51">
        <v>30</v>
      </c>
      <c r="G85" s="52">
        <v>14.49</v>
      </c>
      <c r="H85" s="51">
        <v>2.37</v>
      </c>
      <c r="I85" s="51">
        <v>0.33</v>
      </c>
      <c r="J85" s="51"/>
      <c r="K85" s="53" t="s">
        <v>50</v>
      </c>
      <c r="L85" s="41"/>
    </row>
    <row r="86" spans="1:12" ht="15" x14ac:dyDescent="0.25">
      <c r="A86" s="23"/>
      <c r="B86" s="15"/>
      <c r="C86" s="11"/>
      <c r="D86" s="7" t="s">
        <v>24</v>
      </c>
      <c r="E86" s="54" t="s">
        <v>122</v>
      </c>
      <c r="F86" s="41">
        <v>100</v>
      </c>
      <c r="G86" s="41">
        <v>116</v>
      </c>
      <c r="H86" s="55">
        <v>0.13</v>
      </c>
      <c r="I86" s="55">
        <v>7.0000000000000007E-2</v>
      </c>
      <c r="J86" s="56">
        <v>28.86</v>
      </c>
      <c r="K86" s="57" t="s">
        <v>123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 t="shared" ref="G89" si="42">SUM(G82:G88)</f>
        <v>139.74</v>
      </c>
      <c r="H89" s="19">
        <f t="shared" ref="H89" si="43">SUM(H82:H88)</f>
        <v>14.320000000000002</v>
      </c>
      <c r="I89" s="19">
        <f t="shared" ref="I89" si="44">SUM(I82:I88)</f>
        <v>15.4</v>
      </c>
      <c r="J89" s="19">
        <f t="shared" ref="J89:L89" si="45">SUM(J82:J88)</f>
        <v>232.86</v>
      </c>
      <c r="K89" s="25"/>
      <c r="L89" s="19">
        <f t="shared" si="45"/>
        <v>160.26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124</v>
      </c>
      <c r="F90" s="59">
        <v>60</v>
      </c>
      <c r="G90" s="59">
        <v>0.84</v>
      </c>
      <c r="H90" s="59">
        <v>6.02</v>
      </c>
      <c r="I90" s="60">
        <v>4.37</v>
      </c>
      <c r="J90" s="59">
        <v>75.06</v>
      </c>
      <c r="K90" s="61" t="s">
        <v>125</v>
      </c>
      <c r="L90" s="41">
        <v>240.42</v>
      </c>
    </row>
    <row r="91" spans="1:12" ht="15" x14ac:dyDescent="0.25">
      <c r="A91" s="23"/>
      <c r="B91" s="15"/>
      <c r="C91" s="11"/>
      <c r="D91" s="7" t="s">
        <v>27</v>
      </c>
      <c r="E91" s="50" t="s">
        <v>126</v>
      </c>
      <c r="F91" s="51">
        <v>250</v>
      </c>
      <c r="G91" s="51">
        <v>1.77</v>
      </c>
      <c r="H91" s="51">
        <v>4.95</v>
      </c>
      <c r="I91" s="52">
        <v>7.9</v>
      </c>
      <c r="J91" s="51">
        <v>89.75</v>
      </c>
      <c r="K91" s="53" t="s">
        <v>127</v>
      </c>
      <c r="L91" s="41"/>
    </row>
    <row r="92" spans="1:12" ht="15" x14ac:dyDescent="0.25">
      <c r="A92" s="23"/>
      <c r="B92" s="15"/>
      <c r="C92" s="11"/>
      <c r="D92" s="7" t="s">
        <v>28</v>
      </c>
      <c r="E92" s="50" t="s">
        <v>128</v>
      </c>
      <c r="F92" s="51">
        <v>150</v>
      </c>
      <c r="G92" s="51">
        <v>23.41</v>
      </c>
      <c r="H92" s="51">
        <v>6.29</v>
      </c>
      <c r="I92" s="52">
        <v>8.18</v>
      </c>
      <c r="J92" s="51">
        <v>172.34</v>
      </c>
      <c r="K92" s="53" t="s">
        <v>129</v>
      </c>
      <c r="L92" s="41"/>
    </row>
    <row r="93" spans="1:12" ht="15" x14ac:dyDescent="0.25">
      <c r="A93" s="23"/>
      <c r="B93" s="15"/>
      <c r="C93" s="11"/>
      <c r="D93" s="7" t="s">
        <v>29</v>
      </c>
      <c r="E93" s="50" t="s">
        <v>130</v>
      </c>
      <c r="F93" s="51">
        <v>150</v>
      </c>
      <c r="G93" s="51">
        <v>80.599999999999994</v>
      </c>
      <c r="H93" s="51">
        <v>6.09</v>
      </c>
      <c r="I93" s="52">
        <v>38.64</v>
      </c>
      <c r="J93" s="51">
        <v>243.75</v>
      </c>
      <c r="K93" s="53" t="s">
        <v>131</v>
      </c>
      <c r="L93" s="41"/>
    </row>
    <row r="94" spans="1:12" ht="15" x14ac:dyDescent="0.25">
      <c r="A94" s="23"/>
      <c r="B94" s="15"/>
      <c r="C94" s="11"/>
      <c r="D94" s="7" t="s">
        <v>30</v>
      </c>
      <c r="E94" s="50" t="s">
        <v>133</v>
      </c>
      <c r="F94" s="51">
        <v>200</v>
      </c>
      <c r="G94" s="51">
        <v>0.1</v>
      </c>
      <c r="H94" s="51">
        <v>0.1</v>
      </c>
      <c r="I94" s="52">
        <v>17.43</v>
      </c>
      <c r="J94" s="51">
        <v>71.650000000000006</v>
      </c>
      <c r="K94" s="53" t="s">
        <v>132</v>
      </c>
      <c r="L94" s="41"/>
    </row>
    <row r="95" spans="1:12" ht="15" x14ac:dyDescent="0.25">
      <c r="A95" s="23"/>
      <c r="B95" s="15"/>
      <c r="C95" s="11"/>
      <c r="D95" s="7" t="s">
        <v>31</v>
      </c>
      <c r="E95" s="50" t="s">
        <v>61</v>
      </c>
      <c r="F95" s="51">
        <v>45</v>
      </c>
      <c r="G95" s="52">
        <v>21.74</v>
      </c>
      <c r="H95" s="51">
        <v>3.56</v>
      </c>
      <c r="I95" s="51">
        <v>0.45</v>
      </c>
      <c r="J95" s="51">
        <v>105.75</v>
      </c>
      <c r="K95" s="53" t="s">
        <v>63</v>
      </c>
      <c r="L95" s="41"/>
    </row>
    <row r="96" spans="1:12" ht="15" x14ac:dyDescent="0.25">
      <c r="A96" s="23"/>
      <c r="B96" s="15"/>
      <c r="C96" s="11"/>
      <c r="D96" s="7" t="s">
        <v>32</v>
      </c>
      <c r="E96" s="50" t="s">
        <v>62</v>
      </c>
      <c r="F96" s="51">
        <v>20</v>
      </c>
      <c r="G96" s="52">
        <v>8.42</v>
      </c>
      <c r="H96" s="51">
        <v>1.43</v>
      </c>
      <c r="I96" s="51">
        <v>0.32</v>
      </c>
      <c r="J96" s="51">
        <v>42.9</v>
      </c>
      <c r="K96" s="53" t="s">
        <v>63</v>
      </c>
      <c r="L96" s="41"/>
    </row>
    <row r="97" spans="1:12" ht="15" x14ac:dyDescent="0.25">
      <c r="A97" s="23"/>
      <c r="B97" s="15"/>
      <c r="C97" s="11"/>
      <c r="D97" s="6"/>
      <c r="E97" s="40" t="s">
        <v>64</v>
      </c>
      <c r="F97" s="41">
        <v>10</v>
      </c>
      <c r="G97" s="63">
        <v>2</v>
      </c>
      <c r="H97" s="63">
        <v>0.98</v>
      </c>
      <c r="I97" s="63"/>
      <c r="J97" s="41">
        <v>16.8</v>
      </c>
      <c r="K97" s="72" t="s">
        <v>99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138.87999999999997</v>
      </c>
      <c r="H99" s="19">
        <f t="shared" ref="H99" si="47">SUM(H90:H98)</f>
        <v>29.419999999999998</v>
      </c>
      <c r="I99" s="19">
        <f t="shared" ref="I99" si="48">SUM(I90:I98)</f>
        <v>77.290000000000006</v>
      </c>
      <c r="J99" s="19">
        <f t="shared" ref="J99:L99" si="49">SUM(J90:J98)</f>
        <v>817.99999999999989</v>
      </c>
      <c r="K99" s="25"/>
      <c r="L99" s="19">
        <f t="shared" si="49"/>
        <v>240.42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1215</v>
      </c>
      <c r="G100" s="32">
        <f t="shared" ref="G100" si="50">G89+G99</f>
        <v>278.62</v>
      </c>
      <c r="H100" s="32">
        <f t="shared" ref="H100" si="51">H89+H99</f>
        <v>43.74</v>
      </c>
      <c r="I100" s="32">
        <f t="shared" ref="I100" si="52">I89+I99</f>
        <v>92.690000000000012</v>
      </c>
      <c r="J100" s="32">
        <f t="shared" ref="J100:L100" si="53">J89+J99</f>
        <v>1050.8599999999999</v>
      </c>
      <c r="K100" s="32"/>
      <c r="L100" s="32">
        <f t="shared" si="53"/>
        <v>400.67999999999995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134</v>
      </c>
      <c r="F101" s="55">
        <v>95</v>
      </c>
      <c r="G101" s="55">
        <v>13.73</v>
      </c>
      <c r="H101" s="55">
        <v>21.56</v>
      </c>
      <c r="I101" s="56">
        <v>13.86</v>
      </c>
      <c r="J101" s="55">
        <v>304.8</v>
      </c>
      <c r="K101" s="57" t="s">
        <v>135</v>
      </c>
      <c r="L101" s="39">
        <v>160.26</v>
      </c>
    </row>
    <row r="102" spans="1:12" ht="15" x14ac:dyDescent="0.25">
      <c r="A102" s="23"/>
      <c r="B102" s="15"/>
      <c r="C102" s="11"/>
      <c r="D102" s="49" t="s">
        <v>21</v>
      </c>
      <c r="E102" s="50" t="s">
        <v>79</v>
      </c>
      <c r="F102" s="51">
        <v>150</v>
      </c>
      <c r="G102" s="51">
        <v>3.58</v>
      </c>
      <c r="H102" s="51">
        <v>4.7699999999999996</v>
      </c>
      <c r="I102" s="52">
        <v>39.299999999999997</v>
      </c>
      <c r="J102" s="51">
        <v>214.5</v>
      </c>
      <c r="K102" s="53" t="s">
        <v>80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46</v>
      </c>
      <c r="F103" s="51" t="s">
        <v>47</v>
      </c>
      <c r="G103" s="51">
        <v>7.0000000000000007E-2</v>
      </c>
      <c r="H103" s="51">
        <v>0.02</v>
      </c>
      <c r="I103" s="52">
        <v>15</v>
      </c>
      <c r="J103" s="51">
        <v>60</v>
      </c>
      <c r="K103" s="53" t="s">
        <v>48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0" t="s">
        <v>49</v>
      </c>
      <c r="F104" s="51">
        <v>30</v>
      </c>
      <c r="G104" s="52">
        <v>14.49</v>
      </c>
      <c r="H104" s="51">
        <v>2.37</v>
      </c>
      <c r="I104" s="51">
        <v>0.33</v>
      </c>
      <c r="J104" s="51"/>
      <c r="K104" s="53" t="s">
        <v>50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 t="s">
        <v>87</v>
      </c>
      <c r="F105" s="41">
        <v>100</v>
      </c>
      <c r="G105" s="55">
        <v>0.9</v>
      </c>
      <c r="H105" s="55">
        <v>0.2</v>
      </c>
      <c r="I105" s="56">
        <v>8.1</v>
      </c>
      <c r="J105" s="41">
        <v>43</v>
      </c>
      <c r="K105" s="57" t="s">
        <v>69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375</v>
      </c>
      <c r="G108" s="19">
        <f t="shared" ref="G108:J108" si="54">SUM(G101:G107)</f>
        <v>32.770000000000003</v>
      </c>
      <c r="H108" s="19">
        <f t="shared" si="54"/>
        <v>28.919999999999998</v>
      </c>
      <c r="I108" s="19">
        <f t="shared" si="54"/>
        <v>76.589999999999989</v>
      </c>
      <c r="J108" s="19">
        <f t="shared" si="54"/>
        <v>622.29999999999995</v>
      </c>
      <c r="K108" s="25"/>
      <c r="L108" s="19">
        <f t="shared" ref="L108" si="55">SUM(L101:L107)</f>
        <v>160.26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136</v>
      </c>
      <c r="F109" s="59">
        <v>60</v>
      </c>
      <c r="G109" s="59">
        <v>0.86</v>
      </c>
      <c r="H109" s="59">
        <v>5.15</v>
      </c>
      <c r="I109" s="60">
        <v>5.57</v>
      </c>
      <c r="J109" s="59">
        <v>72.150000000000006</v>
      </c>
      <c r="K109" s="61" t="s">
        <v>137</v>
      </c>
      <c r="L109" s="41">
        <v>240.42</v>
      </c>
    </row>
    <row r="110" spans="1:12" ht="15" x14ac:dyDescent="0.25">
      <c r="A110" s="23"/>
      <c r="B110" s="15"/>
      <c r="C110" s="11"/>
      <c r="D110" s="7" t="s">
        <v>27</v>
      </c>
      <c r="E110" s="50" t="s">
        <v>138</v>
      </c>
      <c r="F110" s="51">
        <v>250</v>
      </c>
      <c r="G110" s="51">
        <v>6.22</v>
      </c>
      <c r="H110" s="51">
        <v>11.91</v>
      </c>
      <c r="I110" s="52">
        <v>16.41</v>
      </c>
      <c r="J110" s="51">
        <v>197.84</v>
      </c>
      <c r="K110" s="53" t="s">
        <v>139</v>
      </c>
      <c r="L110" s="41"/>
    </row>
    <row r="111" spans="1:12" ht="15" x14ac:dyDescent="0.25">
      <c r="A111" s="23"/>
      <c r="B111" s="15"/>
      <c r="C111" s="11"/>
      <c r="D111" s="7" t="s">
        <v>28</v>
      </c>
      <c r="E111" s="50" t="s">
        <v>140</v>
      </c>
      <c r="F111" s="51">
        <v>150</v>
      </c>
      <c r="G111" s="51">
        <v>14.53</v>
      </c>
      <c r="H111" s="51">
        <v>7.43</v>
      </c>
      <c r="I111" s="52">
        <v>5.7</v>
      </c>
      <c r="J111" s="51">
        <v>157.5</v>
      </c>
      <c r="K111" s="53" t="s">
        <v>141</v>
      </c>
      <c r="L111" s="41"/>
    </row>
    <row r="112" spans="1:12" ht="15" x14ac:dyDescent="0.25">
      <c r="A112" s="23"/>
      <c r="B112" s="15"/>
      <c r="C112" s="11"/>
      <c r="D112" s="7" t="s">
        <v>29</v>
      </c>
      <c r="E112" s="50" t="s">
        <v>142</v>
      </c>
      <c r="F112" s="51">
        <v>150</v>
      </c>
      <c r="G112" s="51">
        <v>2.86</v>
      </c>
      <c r="H112" s="51">
        <v>4.32</v>
      </c>
      <c r="I112" s="52">
        <v>23.01</v>
      </c>
      <c r="J112" s="51">
        <v>142.35</v>
      </c>
      <c r="K112" s="53" t="s">
        <v>143</v>
      </c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144</v>
      </c>
      <c r="F113" s="51">
        <v>200</v>
      </c>
      <c r="G113" s="51">
        <v>0.44</v>
      </c>
      <c r="H113" s="51">
        <v>0.02</v>
      </c>
      <c r="I113" s="52">
        <v>26.78</v>
      </c>
      <c r="J113" s="51">
        <v>107.1</v>
      </c>
      <c r="K113" s="53" t="s">
        <v>81</v>
      </c>
      <c r="L113" s="41"/>
    </row>
    <row r="114" spans="1:12" ht="15" x14ac:dyDescent="0.25">
      <c r="A114" s="23"/>
      <c r="B114" s="15"/>
      <c r="C114" s="11"/>
      <c r="D114" s="7" t="s">
        <v>31</v>
      </c>
      <c r="E114" s="50" t="s">
        <v>61</v>
      </c>
      <c r="F114" s="51">
        <v>45</v>
      </c>
      <c r="G114" s="52">
        <v>21.74</v>
      </c>
      <c r="H114" s="51">
        <v>3.56</v>
      </c>
      <c r="I114" s="51">
        <v>0.45</v>
      </c>
      <c r="J114" s="51">
        <v>105.75</v>
      </c>
      <c r="K114" s="53" t="s">
        <v>63</v>
      </c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62</v>
      </c>
      <c r="F115" s="51">
        <v>20</v>
      </c>
      <c r="G115" s="52">
        <v>8.42</v>
      </c>
      <c r="H115" s="51">
        <v>1.43</v>
      </c>
      <c r="I115" s="51">
        <v>0.32</v>
      </c>
      <c r="J115" s="51">
        <v>42.9</v>
      </c>
      <c r="K115" s="53" t="s">
        <v>63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6">SUM(G109:G117)</f>
        <v>55.07</v>
      </c>
      <c r="H118" s="19">
        <f t="shared" si="56"/>
        <v>33.82</v>
      </c>
      <c r="I118" s="19">
        <f t="shared" si="56"/>
        <v>78.239999999999995</v>
      </c>
      <c r="J118" s="19">
        <f t="shared" si="56"/>
        <v>825.59</v>
      </c>
      <c r="K118" s="25"/>
      <c r="L118" s="19">
        <f t="shared" ref="L118" si="57">SUM(L109:L117)</f>
        <v>240.42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1250</v>
      </c>
      <c r="G119" s="32">
        <f t="shared" ref="G119" si="58">G108+G118</f>
        <v>87.84</v>
      </c>
      <c r="H119" s="32">
        <f t="shared" ref="H119" si="59">H108+H118</f>
        <v>62.739999999999995</v>
      </c>
      <c r="I119" s="32">
        <f t="shared" ref="I119" si="60">I108+I118</f>
        <v>154.82999999999998</v>
      </c>
      <c r="J119" s="32">
        <f t="shared" ref="J119:L119" si="61">J108+J118</f>
        <v>1447.8899999999999</v>
      </c>
      <c r="K119" s="32"/>
      <c r="L119" s="32">
        <f t="shared" si="61"/>
        <v>400.67999999999995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145</v>
      </c>
      <c r="F120" s="55">
        <v>210</v>
      </c>
      <c r="G120" s="55">
        <v>6.11</v>
      </c>
      <c r="H120" s="55">
        <v>10.72</v>
      </c>
      <c r="I120" s="56">
        <v>32.380000000000003</v>
      </c>
      <c r="J120" s="55">
        <v>251</v>
      </c>
      <c r="K120" s="57" t="s">
        <v>146</v>
      </c>
      <c r="L120" s="39">
        <v>160.26</v>
      </c>
    </row>
    <row r="121" spans="1:12" ht="15" x14ac:dyDescent="0.25">
      <c r="A121" s="14"/>
      <c r="B121" s="15"/>
      <c r="C121" s="11"/>
      <c r="D121" s="6"/>
      <c r="E121" s="50" t="s">
        <v>71</v>
      </c>
      <c r="F121" s="51">
        <v>20</v>
      </c>
      <c r="G121" s="51">
        <v>4.6399999999999997</v>
      </c>
      <c r="H121" s="51">
        <v>5.9</v>
      </c>
      <c r="I121" s="52">
        <v>0</v>
      </c>
      <c r="J121" s="52">
        <v>72</v>
      </c>
      <c r="K121" s="53" t="s">
        <v>72</v>
      </c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147</v>
      </c>
      <c r="F122" s="51">
        <v>200</v>
      </c>
      <c r="G122" s="51">
        <v>3.17</v>
      </c>
      <c r="H122" s="51">
        <v>2.68</v>
      </c>
      <c r="I122" s="52">
        <v>10.95</v>
      </c>
      <c r="J122" s="51">
        <v>80.650000000000006</v>
      </c>
      <c r="K122" s="53" t="s">
        <v>148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50" t="s">
        <v>49</v>
      </c>
      <c r="F123" s="51">
        <v>30</v>
      </c>
      <c r="G123" s="52">
        <v>14.49</v>
      </c>
      <c r="H123" s="51">
        <v>2.37</v>
      </c>
      <c r="I123" s="51">
        <v>0.33</v>
      </c>
      <c r="J123" s="51"/>
      <c r="K123" s="53" t="s">
        <v>50</v>
      </c>
      <c r="L123" s="41"/>
    </row>
    <row r="124" spans="1:12" ht="15" x14ac:dyDescent="0.25">
      <c r="A124" s="14"/>
      <c r="B124" s="15"/>
      <c r="C124" s="11"/>
      <c r="D124" s="7" t="s">
        <v>24</v>
      </c>
      <c r="E124" s="54" t="s">
        <v>70</v>
      </c>
      <c r="F124" s="55">
        <v>100</v>
      </c>
      <c r="G124" s="55">
        <v>0.8</v>
      </c>
      <c r="H124" s="55">
        <v>0.2</v>
      </c>
      <c r="I124" s="56">
        <v>7.5</v>
      </c>
      <c r="J124" s="52">
        <v>38</v>
      </c>
      <c r="K124" s="57" t="s">
        <v>69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29.21</v>
      </c>
      <c r="H127" s="19">
        <f t="shared" si="62"/>
        <v>21.87</v>
      </c>
      <c r="I127" s="19">
        <f t="shared" si="62"/>
        <v>51.16</v>
      </c>
      <c r="J127" s="19">
        <f t="shared" si="62"/>
        <v>441.65</v>
      </c>
      <c r="K127" s="25"/>
      <c r="L127" s="19">
        <f t="shared" ref="L127" si="63">SUM(L120:L126)</f>
        <v>160.26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73</v>
      </c>
      <c r="F128" s="59">
        <v>60</v>
      </c>
      <c r="G128" s="59">
        <v>1.05</v>
      </c>
      <c r="H128" s="59">
        <v>3.71</v>
      </c>
      <c r="I128" s="60">
        <v>5.55</v>
      </c>
      <c r="J128" s="59">
        <v>59.7</v>
      </c>
      <c r="K128" s="61" t="s">
        <v>74</v>
      </c>
      <c r="L128" s="41">
        <v>240.42</v>
      </c>
    </row>
    <row r="129" spans="1:12" ht="15" x14ac:dyDescent="0.25">
      <c r="A129" s="14"/>
      <c r="B129" s="15"/>
      <c r="C129" s="11"/>
      <c r="D129" s="7" t="s">
        <v>27</v>
      </c>
      <c r="E129" s="50" t="s">
        <v>149</v>
      </c>
      <c r="F129" s="51">
        <v>250</v>
      </c>
      <c r="G129" s="51">
        <v>1.93</v>
      </c>
      <c r="H129" s="51">
        <v>6.34</v>
      </c>
      <c r="I129" s="52">
        <v>10.050000000000001</v>
      </c>
      <c r="J129" s="51">
        <v>104</v>
      </c>
      <c r="K129" s="53" t="s">
        <v>150</v>
      </c>
      <c r="L129" s="41"/>
    </row>
    <row r="130" spans="1:12" ht="15" x14ac:dyDescent="0.25">
      <c r="A130" s="14"/>
      <c r="B130" s="15"/>
      <c r="C130" s="11"/>
      <c r="D130" s="7" t="s">
        <v>28</v>
      </c>
      <c r="E130" s="50" t="s">
        <v>95</v>
      </c>
      <c r="F130" s="51">
        <v>150</v>
      </c>
      <c r="G130" s="51">
        <v>20.6</v>
      </c>
      <c r="H130" s="51">
        <v>21.3</v>
      </c>
      <c r="I130" s="52">
        <v>4.2</v>
      </c>
      <c r="J130" s="51">
        <v>291</v>
      </c>
      <c r="K130" s="53" t="s">
        <v>96</v>
      </c>
      <c r="L130" s="41"/>
    </row>
    <row r="131" spans="1:12" ht="15" x14ac:dyDescent="0.25">
      <c r="A131" s="14"/>
      <c r="B131" s="15"/>
      <c r="C131" s="11"/>
      <c r="D131" s="7" t="s">
        <v>29</v>
      </c>
      <c r="E131" s="50" t="s">
        <v>44</v>
      </c>
      <c r="F131" s="51">
        <v>150</v>
      </c>
      <c r="G131" s="51">
        <v>5.51</v>
      </c>
      <c r="H131" s="52">
        <v>4.51</v>
      </c>
      <c r="I131" s="52">
        <v>44</v>
      </c>
      <c r="J131" s="51">
        <v>168.45</v>
      </c>
      <c r="K131" s="53" t="s">
        <v>45</v>
      </c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152</v>
      </c>
      <c r="F132" s="51">
        <v>200</v>
      </c>
      <c r="G132" s="51">
        <v>0.23</v>
      </c>
      <c r="H132" s="51">
        <v>0.1</v>
      </c>
      <c r="I132" s="52">
        <v>24.67</v>
      </c>
      <c r="J132" s="51">
        <v>99.16</v>
      </c>
      <c r="K132" s="53" t="s">
        <v>151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0" t="s">
        <v>61</v>
      </c>
      <c r="F133" s="51">
        <v>45</v>
      </c>
      <c r="G133" s="52">
        <v>21.74</v>
      </c>
      <c r="H133" s="51">
        <v>3.56</v>
      </c>
      <c r="I133" s="51">
        <v>0.45</v>
      </c>
      <c r="J133" s="51">
        <v>105.75</v>
      </c>
      <c r="K133" s="53" t="s">
        <v>63</v>
      </c>
      <c r="L133" s="41"/>
    </row>
    <row r="134" spans="1:12" ht="15" x14ac:dyDescent="0.25">
      <c r="A134" s="14"/>
      <c r="B134" s="15"/>
      <c r="C134" s="11"/>
      <c r="D134" s="7" t="s">
        <v>32</v>
      </c>
      <c r="E134" s="50" t="s">
        <v>62</v>
      </c>
      <c r="F134" s="51">
        <v>20</v>
      </c>
      <c r="G134" s="52">
        <v>8.42</v>
      </c>
      <c r="H134" s="51">
        <v>1.43</v>
      </c>
      <c r="I134" s="51">
        <v>0.32</v>
      </c>
      <c r="J134" s="51">
        <v>42.9</v>
      </c>
      <c r="K134" s="53" t="s">
        <v>63</v>
      </c>
      <c r="L134" s="41"/>
    </row>
    <row r="135" spans="1:12" ht="15" x14ac:dyDescent="0.25">
      <c r="A135" s="14"/>
      <c r="B135" s="15"/>
      <c r="C135" s="11"/>
      <c r="D135" s="6"/>
      <c r="E135" s="40" t="s">
        <v>64</v>
      </c>
      <c r="F135" s="41">
        <v>10</v>
      </c>
      <c r="G135" s="63">
        <v>2</v>
      </c>
      <c r="H135" s="63">
        <v>0.98</v>
      </c>
      <c r="I135" s="63"/>
      <c r="J135" s="41">
        <v>16.8</v>
      </c>
      <c r="K135" s="72" t="s">
        <v>99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61.480000000000004</v>
      </c>
      <c r="H137" s="19">
        <f t="shared" si="64"/>
        <v>41.93</v>
      </c>
      <c r="I137" s="19">
        <f t="shared" si="64"/>
        <v>89.24</v>
      </c>
      <c r="J137" s="19">
        <f t="shared" si="64"/>
        <v>887.75999999999988</v>
      </c>
      <c r="K137" s="25"/>
      <c r="L137" s="19">
        <f t="shared" ref="L137" si="65">SUM(L128:L136)</f>
        <v>240.42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1445</v>
      </c>
      <c r="G138" s="32">
        <f t="shared" ref="G138" si="66">G127+G137</f>
        <v>90.69</v>
      </c>
      <c r="H138" s="32">
        <f t="shared" ref="H138" si="67">H127+H137</f>
        <v>63.8</v>
      </c>
      <c r="I138" s="32">
        <f t="shared" ref="I138" si="68">I127+I137</f>
        <v>140.39999999999998</v>
      </c>
      <c r="J138" s="32">
        <f t="shared" ref="J138:L138" si="69">J127+J137</f>
        <v>1329.4099999999999</v>
      </c>
      <c r="K138" s="32"/>
      <c r="L138" s="32">
        <f t="shared" si="69"/>
        <v>400.67999999999995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85</v>
      </c>
      <c r="F139" s="55">
        <v>150</v>
      </c>
      <c r="G139" s="55">
        <v>23.26</v>
      </c>
      <c r="H139" s="55">
        <v>17.05</v>
      </c>
      <c r="I139" s="56">
        <v>37.049999999999997</v>
      </c>
      <c r="J139" s="55">
        <v>394.56</v>
      </c>
      <c r="K139" s="57" t="s">
        <v>86</v>
      </c>
      <c r="L139" s="39">
        <v>160.26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106</v>
      </c>
      <c r="F141" s="51" t="s">
        <v>107</v>
      </c>
      <c r="G141" s="51">
        <v>0.13</v>
      </c>
      <c r="H141" s="51">
        <v>0.02</v>
      </c>
      <c r="I141" s="52">
        <v>15.2</v>
      </c>
      <c r="J141" s="51">
        <v>62</v>
      </c>
      <c r="K141" s="53" t="s">
        <v>108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0" t="s">
        <v>154</v>
      </c>
      <c r="F142" s="51">
        <v>1</v>
      </c>
      <c r="G142" s="52">
        <v>16</v>
      </c>
      <c r="H142" s="51">
        <v>2.36</v>
      </c>
      <c r="I142" s="51">
        <v>7.49</v>
      </c>
      <c r="J142" s="52">
        <v>14.89</v>
      </c>
      <c r="K142" s="73" t="s">
        <v>153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 t="s">
        <v>52</v>
      </c>
      <c r="F143" s="55">
        <v>100</v>
      </c>
      <c r="G143" s="56">
        <v>9.8000000000000007</v>
      </c>
      <c r="H143" s="55">
        <v>0.4</v>
      </c>
      <c r="I143" s="55">
        <v>0.4</v>
      </c>
      <c r="J143" s="55">
        <v>47</v>
      </c>
      <c r="K143" s="57" t="s">
        <v>51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251</v>
      </c>
      <c r="G146" s="19">
        <f t="shared" ref="G146:J146" si="70">SUM(G139:G145)</f>
        <v>49.19</v>
      </c>
      <c r="H146" s="19">
        <f t="shared" si="70"/>
        <v>19.829999999999998</v>
      </c>
      <c r="I146" s="19">
        <f t="shared" si="70"/>
        <v>60.14</v>
      </c>
      <c r="J146" s="19">
        <f t="shared" si="70"/>
        <v>518.45000000000005</v>
      </c>
      <c r="K146" s="25"/>
      <c r="L146" s="19">
        <f t="shared" ref="L146" si="71">SUM(L139:L145)</f>
        <v>160.26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155</v>
      </c>
      <c r="F147" s="59">
        <v>60</v>
      </c>
      <c r="G147" s="59">
        <v>0.84</v>
      </c>
      <c r="H147" s="59">
        <v>3.61</v>
      </c>
      <c r="I147" s="60">
        <v>4.96</v>
      </c>
      <c r="J147" s="59">
        <v>55.68</v>
      </c>
      <c r="K147" s="61" t="s">
        <v>156</v>
      </c>
      <c r="L147" s="41">
        <v>240.42</v>
      </c>
    </row>
    <row r="148" spans="1:12" ht="15" x14ac:dyDescent="0.25">
      <c r="A148" s="23"/>
      <c r="B148" s="15"/>
      <c r="C148" s="11"/>
      <c r="D148" s="7" t="s">
        <v>27</v>
      </c>
      <c r="E148" s="50" t="s">
        <v>55</v>
      </c>
      <c r="F148" s="51">
        <v>250</v>
      </c>
      <c r="G148" s="51">
        <v>5.49</v>
      </c>
      <c r="H148" s="51">
        <v>5.27</v>
      </c>
      <c r="I148" s="52">
        <v>16.53</v>
      </c>
      <c r="J148" s="51">
        <v>148.25</v>
      </c>
      <c r="K148" s="53" t="s">
        <v>56</v>
      </c>
      <c r="L148" s="41"/>
    </row>
    <row r="149" spans="1:12" ht="15" x14ac:dyDescent="0.25">
      <c r="A149" s="23"/>
      <c r="B149" s="15"/>
      <c r="C149" s="11"/>
      <c r="D149" s="7" t="s">
        <v>28</v>
      </c>
      <c r="E149" s="50" t="s">
        <v>157</v>
      </c>
      <c r="F149" s="51">
        <v>90</v>
      </c>
      <c r="G149" s="51">
        <v>30.92</v>
      </c>
      <c r="H149" s="51">
        <v>20.6</v>
      </c>
      <c r="I149" s="52">
        <v>25</v>
      </c>
      <c r="J149" s="51">
        <v>318.45999999999998</v>
      </c>
      <c r="K149" s="53" t="s">
        <v>158</v>
      </c>
      <c r="L149" s="41"/>
    </row>
    <row r="150" spans="1:12" ht="15" x14ac:dyDescent="0.25">
      <c r="A150" s="23"/>
      <c r="B150" s="15"/>
      <c r="C150" s="11"/>
      <c r="D150" s="7" t="s">
        <v>29</v>
      </c>
      <c r="E150" s="62" t="s">
        <v>97</v>
      </c>
      <c r="F150" s="63">
        <v>150</v>
      </c>
      <c r="G150" s="63">
        <v>7.94</v>
      </c>
      <c r="H150" s="63">
        <v>4.21</v>
      </c>
      <c r="I150" s="63">
        <v>5.15</v>
      </c>
      <c r="J150" s="64">
        <v>91.4</v>
      </c>
      <c r="K150" s="72" t="s">
        <v>98</v>
      </c>
      <c r="L150" s="41"/>
    </row>
    <row r="151" spans="1:12" ht="15" x14ac:dyDescent="0.25">
      <c r="A151" s="23"/>
      <c r="B151" s="15"/>
      <c r="C151" s="11"/>
      <c r="D151" s="7" t="s">
        <v>30</v>
      </c>
      <c r="E151" s="50" t="s">
        <v>159</v>
      </c>
      <c r="F151" s="51">
        <v>200</v>
      </c>
      <c r="G151" s="51">
        <v>0.2</v>
      </c>
      <c r="H151" s="51">
        <v>0.08</v>
      </c>
      <c r="I151" s="52">
        <v>14.97</v>
      </c>
      <c r="J151" s="51">
        <v>56.05</v>
      </c>
      <c r="K151" s="53" t="s">
        <v>160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0" t="s">
        <v>61</v>
      </c>
      <c r="F152" s="51">
        <v>45</v>
      </c>
      <c r="G152" s="52">
        <v>21.74</v>
      </c>
      <c r="H152" s="51">
        <v>3.56</v>
      </c>
      <c r="I152" s="51">
        <v>0.45</v>
      </c>
      <c r="J152" s="51">
        <v>105.75</v>
      </c>
      <c r="K152" s="53" t="s">
        <v>63</v>
      </c>
      <c r="L152" s="41"/>
    </row>
    <row r="153" spans="1:12" ht="15" x14ac:dyDescent="0.25">
      <c r="A153" s="23"/>
      <c r="B153" s="15"/>
      <c r="C153" s="11"/>
      <c r="D153" s="7" t="s">
        <v>32</v>
      </c>
      <c r="E153" s="50" t="s">
        <v>62</v>
      </c>
      <c r="F153" s="51">
        <v>20</v>
      </c>
      <c r="G153" s="52">
        <v>8.42</v>
      </c>
      <c r="H153" s="51">
        <v>1.43</v>
      </c>
      <c r="I153" s="51">
        <v>0.32</v>
      </c>
      <c r="J153" s="51">
        <v>42.9</v>
      </c>
      <c r="K153" s="53" t="s">
        <v>63</v>
      </c>
      <c r="L153" s="41"/>
    </row>
    <row r="154" spans="1:12" ht="15" x14ac:dyDescent="0.25">
      <c r="A154" s="23"/>
      <c r="B154" s="15"/>
      <c r="C154" s="11"/>
      <c r="D154" s="6"/>
      <c r="E154" s="40" t="s">
        <v>83</v>
      </c>
      <c r="F154" s="41">
        <v>10</v>
      </c>
      <c r="G154" s="63">
        <v>1.97</v>
      </c>
      <c r="H154" s="63">
        <v>1.61</v>
      </c>
      <c r="I154" s="71"/>
      <c r="J154" s="41">
        <v>22</v>
      </c>
      <c r="K154" s="72" t="s">
        <v>84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77.52</v>
      </c>
      <c r="H156" s="19">
        <f t="shared" si="72"/>
        <v>40.369999999999997</v>
      </c>
      <c r="I156" s="19">
        <f t="shared" si="72"/>
        <v>67.38</v>
      </c>
      <c r="J156" s="19">
        <f t="shared" si="72"/>
        <v>840.4899999999999</v>
      </c>
      <c r="K156" s="25"/>
      <c r="L156" s="19">
        <f t="shared" ref="L156" si="73">SUM(L147:L155)</f>
        <v>240.42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1076</v>
      </c>
      <c r="G157" s="32">
        <f t="shared" ref="G157" si="74">G146+G156</f>
        <v>126.71</v>
      </c>
      <c r="H157" s="32">
        <f t="shared" ref="H157" si="75">H146+H156</f>
        <v>60.199999999999996</v>
      </c>
      <c r="I157" s="32">
        <f t="shared" ref="I157" si="76">I146+I156</f>
        <v>127.52</v>
      </c>
      <c r="J157" s="32">
        <f t="shared" ref="J157:L157" si="77">J146+J156</f>
        <v>1358.94</v>
      </c>
      <c r="K157" s="32"/>
      <c r="L157" s="32">
        <f t="shared" si="77"/>
        <v>400.67999999999995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121</v>
      </c>
      <c r="F158" s="55">
        <v>180</v>
      </c>
      <c r="G158" s="55">
        <v>4.54</v>
      </c>
      <c r="H158" s="55">
        <v>5.9</v>
      </c>
      <c r="I158" s="56">
        <v>0</v>
      </c>
      <c r="J158" s="55">
        <v>72</v>
      </c>
      <c r="K158" s="57"/>
      <c r="L158" s="39">
        <v>160.26</v>
      </c>
    </row>
    <row r="159" spans="1:12" ht="15" x14ac:dyDescent="0.25">
      <c r="A159" s="23"/>
      <c r="B159" s="15"/>
      <c r="C159" s="11"/>
      <c r="D159" s="6"/>
      <c r="E159" s="50" t="s">
        <v>71</v>
      </c>
      <c r="F159" s="51">
        <v>20</v>
      </c>
      <c r="G159" s="51">
        <v>4.6399999999999997</v>
      </c>
      <c r="H159" s="51">
        <v>5.9</v>
      </c>
      <c r="I159" s="52">
        <v>0</v>
      </c>
      <c r="J159" s="52">
        <v>72</v>
      </c>
      <c r="K159" s="53" t="s">
        <v>72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46</v>
      </c>
      <c r="F160" s="51" t="s">
        <v>47</v>
      </c>
      <c r="G160" s="51">
        <v>7.0000000000000007E-2</v>
      </c>
      <c r="H160" s="51">
        <v>0.02</v>
      </c>
      <c r="I160" s="52">
        <v>15</v>
      </c>
      <c r="J160" s="51">
        <v>60</v>
      </c>
      <c r="K160" s="53" t="s">
        <v>48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50" t="s">
        <v>49</v>
      </c>
      <c r="F161" s="51">
        <v>30</v>
      </c>
      <c r="G161" s="52">
        <v>14.49</v>
      </c>
      <c r="H161" s="51">
        <v>2.37</v>
      </c>
      <c r="I161" s="51">
        <v>0.33</v>
      </c>
      <c r="J161" s="51"/>
      <c r="K161" s="53" t="s">
        <v>50</v>
      </c>
      <c r="L161" s="41"/>
    </row>
    <row r="162" spans="1:12" ht="15" x14ac:dyDescent="0.25">
      <c r="A162" s="23"/>
      <c r="B162" s="15"/>
      <c r="C162" s="11"/>
      <c r="D162" s="7" t="s">
        <v>24</v>
      </c>
      <c r="E162" s="54" t="s">
        <v>122</v>
      </c>
      <c r="F162" s="41">
        <v>100</v>
      </c>
      <c r="G162" s="41">
        <v>116</v>
      </c>
      <c r="H162" s="55">
        <v>0.13</v>
      </c>
      <c r="I162" s="55">
        <v>7.0000000000000007E-2</v>
      </c>
      <c r="J162" s="56">
        <v>28.86</v>
      </c>
      <c r="K162" s="57" t="s">
        <v>123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139.74</v>
      </c>
      <c r="H165" s="19">
        <f t="shared" si="78"/>
        <v>14.320000000000002</v>
      </c>
      <c r="I165" s="19">
        <f t="shared" si="78"/>
        <v>15.4</v>
      </c>
      <c r="J165" s="19">
        <f t="shared" si="78"/>
        <v>232.86</v>
      </c>
      <c r="K165" s="25"/>
      <c r="L165" s="19">
        <f t="shared" ref="L165" si="79">SUM(L158:L164)</f>
        <v>160.26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161</v>
      </c>
      <c r="F166" s="59">
        <v>60</v>
      </c>
      <c r="G166" s="59">
        <v>0.74</v>
      </c>
      <c r="H166" s="59">
        <v>0.06</v>
      </c>
      <c r="I166" s="60">
        <v>5.89</v>
      </c>
      <c r="J166" s="59">
        <v>49.02</v>
      </c>
      <c r="K166" s="61" t="s">
        <v>162</v>
      </c>
      <c r="L166" s="41">
        <v>240.42</v>
      </c>
    </row>
    <row r="167" spans="1:12" ht="15" x14ac:dyDescent="0.25">
      <c r="A167" s="23"/>
      <c r="B167" s="15"/>
      <c r="C167" s="11"/>
      <c r="D167" s="7" t="s">
        <v>27</v>
      </c>
      <c r="E167" s="50" t="s">
        <v>126</v>
      </c>
      <c r="F167" s="51">
        <v>250</v>
      </c>
      <c r="G167" s="51">
        <v>1.77</v>
      </c>
      <c r="H167" s="51">
        <v>4.95</v>
      </c>
      <c r="I167" s="52">
        <v>7.9</v>
      </c>
      <c r="J167" s="51">
        <v>89.75</v>
      </c>
      <c r="K167" s="53" t="s">
        <v>127</v>
      </c>
      <c r="L167" s="41"/>
    </row>
    <row r="168" spans="1:12" ht="15" x14ac:dyDescent="0.25">
      <c r="A168" s="23"/>
      <c r="B168" s="15"/>
      <c r="C168" s="11"/>
      <c r="D168" s="7" t="s">
        <v>28</v>
      </c>
      <c r="E168" s="50" t="s">
        <v>163</v>
      </c>
      <c r="F168" s="51">
        <v>200</v>
      </c>
      <c r="G168" s="51">
        <v>17.059999999999999</v>
      </c>
      <c r="H168" s="51">
        <v>16.09</v>
      </c>
      <c r="I168" s="52">
        <v>41.06</v>
      </c>
      <c r="J168" s="51">
        <v>352</v>
      </c>
      <c r="K168" s="53" t="s">
        <v>164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50" t="s">
        <v>166</v>
      </c>
      <c r="F170" s="51">
        <v>200</v>
      </c>
      <c r="G170" s="51">
        <v>0.89</v>
      </c>
      <c r="H170" s="51">
        <v>0.06</v>
      </c>
      <c r="I170" s="52">
        <v>27.76</v>
      </c>
      <c r="J170" s="51">
        <v>134.65</v>
      </c>
      <c r="K170" s="53" t="s">
        <v>165</v>
      </c>
      <c r="L170" s="41"/>
    </row>
    <row r="171" spans="1:12" ht="15" x14ac:dyDescent="0.25">
      <c r="A171" s="23"/>
      <c r="B171" s="15"/>
      <c r="C171" s="11"/>
      <c r="D171" s="7" t="s">
        <v>31</v>
      </c>
      <c r="E171" s="50" t="s">
        <v>61</v>
      </c>
      <c r="F171" s="51">
        <v>45</v>
      </c>
      <c r="G171" s="52">
        <v>21.74</v>
      </c>
      <c r="H171" s="51">
        <v>3.56</v>
      </c>
      <c r="I171" s="51">
        <v>0.45</v>
      </c>
      <c r="J171" s="51">
        <v>105.75</v>
      </c>
      <c r="K171" s="53" t="s">
        <v>63</v>
      </c>
      <c r="L171" s="41"/>
    </row>
    <row r="172" spans="1:12" ht="15" x14ac:dyDescent="0.25">
      <c r="A172" s="23"/>
      <c r="B172" s="15"/>
      <c r="C172" s="11"/>
      <c r="D172" s="7" t="s">
        <v>32</v>
      </c>
      <c r="E172" s="50" t="s">
        <v>62</v>
      </c>
      <c r="F172" s="51">
        <v>20</v>
      </c>
      <c r="G172" s="52">
        <v>8.42</v>
      </c>
      <c r="H172" s="51">
        <v>1.43</v>
      </c>
      <c r="I172" s="51">
        <v>0.32</v>
      </c>
      <c r="J172" s="51">
        <v>42.9</v>
      </c>
      <c r="K172" s="53" t="s">
        <v>63</v>
      </c>
      <c r="L172" s="41"/>
    </row>
    <row r="173" spans="1:12" ht="15" x14ac:dyDescent="0.25">
      <c r="A173" s="23"/>
      <c r="B173" s="15"/>
      <c r="C173" s="11"/>
      <c r="D173" s="6"/>
      <c r="E173" s="40" t="s">
        <v>64</v>
      </c>
      <c r="F173" s="41">
        <v>10</v>
      </c>
      <c r="G173" s="63">
        <v>2</v>
      </c>
      <c r="H173" s="63">
        <v>0.98</v>
      </c>
      <c r="I173" s="63"/>
      <c r="J173" s="41">
        <v>16.8</v>
      </c>
      <c r="K173" s="72" t="s">
        <v>99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52.620000000000005</v>
      </c>
      <c r="H175" s="19">
        <f t="shared" si="80"/>
        <v>27.13</v>
      </c>
      <c r="I175" s="19">
        <f t="shared" si="80"/>
        <v>83.38</v>
      </c>
      <c r="J175" s="19">
        <f t="shared" si="80"/>
        <v>790.86999999999989</v>
      </c>
      <c r="K175" s="25"/>
      <c r="L175" s="19">
        <f t="shared" ref="L175" si="81">SUM(L166:L174)</f>
        <v>240.42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1115</v>
      </c>
      <c r="G176" s="32">
        <f t="shared" ref="G176" si="82">G165+G175</f>
        <v>192.36</v>
      </c>
      <c r="H176" s="32">
        <f t="shared" ref="H176" si="83">H165+H175</f>
        <v>41.45</v>
      </c>
      <c r="I176" s="32">
        <f t="shared" ref="I176" si="84">I165+I175</f>
        <v>98.78</v>
      </c>
      <c r="J176" s="32">
        <f t="shared" ref="J176:L176" si="85">J165+J175</f>
        <v>1023.7299999999999</v>
      </c>
      <c r="K176" s="32"/>
      <c r="L176" s="32">
        <f t="shared" si="85"/>
        <v>400.67999999999995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167</v>
      </c>
      <c r="F177" s="55">
        <v>100</v>
      </c>
      <c r="G177" s="55">
        <v>11.71</v>
      </c>
      <c r="H177" s="55">
        <v>11.64</v>
      </c>
      <c r="I177" s="56">
        <v>14.4</v>
      </c>
      <c r="J177" s="55">
        <v>210</v>
      </c>
      <c r="K177" s="57" t="s">
        <v>103</v>
      </c>
      <c r="L177" s="39">
        <v>160.26</v>
      </c>
    </row>
    <row r="178" spans="1:12" ht="15" x14ac:dyDescent="0.25">
      <c r="A178" s="23"/>
      <c r="B178" s="15"/>
      <c r="C178" s="11"/>
      <c r="D178" s="49" t="s">
        <v>21</v>
      </c>
      <c r="E178" s="50" t="s">
        <v>104</v>
      </c>
      <c r="F178" s="51">
        <v>150</v>
      </c>
      <c r="G178" s="51">
        <v>3.07</v>
      </c>
      <c r="H178" s="51">
        <v>4.8</v>
      </c>
      <c r="I178" s="52">
        <v>20.440000000000001</v>
      </c>
      <c r="J178" s="51">
        <v>137.25</v>
      </c>
      <c r="K178" s="53" t="s">
        <v>105</v>
      </c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106</v>
      </c>
      <c r="F179" s="51" t="s">
        <v>107</v>
      </c>
      <c r="G179" s="51">
        <v>0.13</v>
      </c>
      <c r="H179" s="51">
        <v>0.02</v>
      </c>
      <c r="I179" s="52">
        <v>15.2</v>
      </c>
      <c r="J179" s="51">
        <v>62</v>
      </c>
      <c r="K179" s="53" t="s">
        <v>108</v>
      </c>
      <c r="L179" s="41"/>
    </row>
    <row r="180" spans="1:12" ht="15" x14ac:dyDescent="0.25">
      <c r="A180" s="23"/>
      <c r="B180" s="15"/>
      <c r="C180" s="11"/>
      <c r="D180" s="7" t="s">
        <v>23</v>
      </c>
      <c r="E180" s="50" t="s">
        <v>49</v>
      </c>
      <c r="F180" s="51">
        <v>30</v>
      </c>
      <c r="G180" s="52">
        <v>14.49</v>
      </c>
      <c r="H180" s="51">
        <v>2.37</v>
      </c>
      <c r="I180" s="51">
        <v>0.33</v>
      </c>
      <c r="J180" s="51"/>
      <c r="K180" s="53" t="s">
        <v>50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 t="s">
        <v>109</v>
      </c>
      <c r="F181" s="41">
        <v>20</v>
      </c>
      <c r="G181" s="41">
        <v>5</v>
      </c>
      <c r="H181" s="51">
        <v>0.22</v>
      </c>
      <c r="I181" s="51">
        <v>0.04</v>
      </c>
      <c r="J181" s="52">
        <v>0.76</v>
      </c>
      <c r="K181" s="53" t="s">
        <v>110</v>
      </c>
      <c r="L181" s="41"/>
    </row>
    <row r="182" spans="1:12" ht="15" x14ac:dyDescent="0.25">
      <c r="A182" s="23"/>
      <c r="B182" s="15"/>
      <c r="C182" s="11"/>
      <c r="D182" s="6"/>
      <c r="E182" s="40" t="s">
        <v>111</v>
      </c>
      <c r="F182" s="41">
        <v>200</v>
      </c>
      <c r="G182" s="41">
        <v>206</v>
      </c>
      <c r="H182" s="51">
        <v>6.54</v>
      </c>
      <c r="I182" s="51">
        <v>5</v>
      </c>
      <c r="J182" s="52">
        <v>33.6</v>
      </c>
      <c r="K182" s="53" t="s">
        <v>112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240.4</v>
      </c>
      <c r="H184" s="19">
        <f t="shared" si="86"/>
        <v>25.59</v>
      </c>
      <c r="I184" s="19">
        <f t="shared" si="86"/>
        <v>55.410000000000004</v>
      </c>
      <c r="J184" s="19">
        <f t="shared" si="86"/>
        <v>443.61</v>
      </c>
      <c r="K184" s="25"/>
      <c r="L184" s="19">
        <f t="shared" ref="L184" si="87">SUM(L177:L183)</f>
        <v>160.26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124</v>
      </c>
      <c r="F185" s="59">
        <v>60</v>
      </c>
      <c r="G185" s="59">
        <v>0.84</v>
      </c>
      <c r="H185" s="59">
        <v>6.02</v>
      </c>
      <c r="I185" s="60">
        <v>4.37</v>
      </c>
      <c r="J185" s="59">
        <v>75.06</v>
      </c>
      <c r="K185" s="61" t="s">
        <v>125</v>
      </c>
      <c r="L185" s="41">
        <v>240.42</v>
      </c>
    </row>
    <row r="186" spans="1:12" ht="15" x14ac:dyDescent="0.25">
      <c r="A186" s="23"/>
      <c r="B186" s="15"/>
      <c r="C186" s="11"/>
      <c r="D186" s="7" t="s">
        <v>27</v>
      </c>
      <c r="E186" s="50" t="s">
        <v>93</v>
      </c>
      <c r="F186" s="51">
        <v>250</v>
      </c>
      <c r="G186" s="51">
        <v>2.02</v>
      </c>
      <c r="H186" s="51">
        <v>5.09</v>
      </c>
      <c r="I186" s="52">
        <v>11.98</v>
      </c>
      <c r="J186" s="51">
        <v>107.25</v>
      </c>
      <c r="K186" s="53" t="s">
        <v>94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0" t="s">
        <v>117</v>
      </c>
      <c r="F187" s="51">
        <v>150</v>
      </c>
      <c r="G187" s="51">
        <v>22.8</v>
      </c>
      <c r="H187" s="51">
        <v>23.07</v>
      </c>
      <c r="I187" s="52">
        <v>3.84</v>
      </c>
      <c r="J187" s="51">
        <v>310.5</v>
      </c>
      <c r="K187" s="53" t="s">
        <v>118</v>
      </c>
      <c r="L187" s="41"/>
    </row>
    <row r="188" spans="1:12" ht="15" x14ac:dyDescent="0.25">
      <c r="A188" s="23"/>
      <c r="B188" s="15"/>
      <c r="C188" s="11"/>
      <c r="D188" s="7" t="s">
        <v>29</v>
      </c>
      <c r="E188" s="50" t="s">
        <v>130</v>
      </c>
      <c r="F188" s="51">
        <v>150</v>
      </c>
      <c r="G188" s="51">
        <v>80.599999999999994</v>
      </c>
      <c r="H188" s="51">
        <v>6.09</v>
      </c>
      <c r="I188" s="52">
        <v>38.64</v>
      </c>
      <c r="J188" s="51">
        <v>243.75</v>
      </c>
      <c r="K188" s="53" t="s">
        <v>131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0" t="s">
        <v>168</v>
      </c>
      <c r="F189" s="51">
        <v>200</v>
      </c>
      <c r="G189" s="51">
        <v>0.2</v>
      </c>
      <c r="H189" s="51">
        <v>0.08</v>
      </c>
      <c r="I189" s="52">
        <v>16.440000000000001</v>
      </c>
      <c r="J189" s="51">
        <v>68.7</v>
      </c>
      <c r="K189" s="53" t="s">
        <v>101</v>
      </c>
      <c r="L189" s="41"/>
    </row>
    <row r="190" spans="1:12" ht="15" x14ac:dyDescent="0.25">
      <c r="A190" s="23"/>
      <c r="B190" s="15"/>
      <c r="C190" s="11"/>
      <c r="D190" s="7" t="s">
        <v>31</v>
      </c>
      <c r="E190" s="50" t="s">
        <v>61</v>
      </c>
      <c r="F190" s="51">
        <v>45</v>
      </c>
      <c r="G190" s="52">
        <v>21.74</v>
      </c>
      <c r="H190" s="51">
        <v>3.56</v>
      </c>
      <c r="I190" s="51">
        <v>0.45</v>
      </c>
      <c r="J190" s="51">
        <v>105.75</v>
      </c>
      <c r="K190" s="53" t="s">
        <v>63</v>
      </c>
      <c r="L190" s="41"/>
    </row>
    <row r="191" spans="1:12" ht="15" x14ac:dyDescent="0.25">
      <c r="A191" s="23"/>
      <c r="B191" s="15"/>
      <c r="C191" s="11"/>
      <c r="D191" s="7" t="s">
        <v>32</v>
      </c>
      <c r="E191" s="50" t="s">
        <v>62</v>
      </c>
      <c r="F191" s="51">
        <v>20</v>
      </c>
      <c r="G191" s="52">
        <v>8.42</v>
      </c>
      <c r="H191" s="51">
        <v>1.43</v>
      </c>
      <c r="I191" s="51">
        <v>0.32</v>
      </c>
      <c r="J191" s="51">
        <v>42.9</v>
      </c>
      <c r="K191" s="53" t="s">
        <v>63</v>
      </c>
      <c r="L191" s="41"/>
    </row>
    <row r="192" spans="1:12" ht="15" x14ac:dyDescent="0.25">
      <c r="A192" s="23"/>
      <c r="B192" s="15"/>
      <c r="C192" s="11"/>
      <c r="D192" s="6"/>
      <c r="E192" s="40" t="s">
        <v>83</v>
      </c>
      <c r="F192" s="41">
        <v>10</v>
      </c>
      <c r="G192" s="63">
        <v>1.97</v>
      </c>
      <c r="H192" s="63">
        <v>1.61</v>
      </c>
      <c r="I192" s="71"/>
      <c r="J192" s="41">
        <v>22</v>
      </c>
      <c r="K192" s="72" t="s">
        <v>84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885</v>
      </c>
      <c r="G194" s="19">
        <f t="shared" ref="G194:J194" si="88">SUM(G185:G193)</f>
        <v>138.58999999999997</v>
      </c>
      <c r="H194" s="19">
        <f t="shared" si="88"/>
        <v>46.949999999999996</v>
      </c>
      <c r="I194" s="19">
        <f t="shared" si="88"/>
        <v>76.039999999999992</v>
      </c>
      <c r="J194" s="19">
        <f t="shared" si="88"/>
        <v>975.91</v>
      </c>
      <c r="K194" s="25"/>
      <c r="L194" s="19">
        <f t="shared" ref="L194" si="89">SUM(L185:L193)</f>
        <v>240.42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1385</v>
      </c>
      <c r="G195" s="32">
        <f t="shared" ref="G195" si="90">G184+G194</f>
        <v>378.99</v>
      </c>
      <c r="H195" s="32">
        <f t="shared" ref="H195" si="91">H184+H194</f>
        <v>72.539999999999992</v>
      </c>
      <c r="I195" s="32">
        <f t="shared" ref="I195" si="92">I184+I194</f>
        <v>131.44999999999999</v>
      </c>
      <c r="J195" s="32">
        <f t="shared" ref="J195:L195" si="93">J184+J194</f>
        <v>1419.52</v>
      </c>
      <c r="K195" s="32"/>
      <c r="L195" s="32">
        <f t="shared" si="93"/>
        <v>400.67999999999995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1258.0999999999999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184.21800000000002</v>
      </c>
      <c r="H196" s="34">
        <f t="shared" si="94"/>
        <v>59.359000000000002</v>
      </c>
      <c r="I196" s="34">
        <f t="shared" si="94"/>
        <v>119.646</v>
      </c>
      <c r="J196" s="34">
        <f t="shared" si="94"/>
        <v>1303.0219999999999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400.67999999999989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</cp:lastModifiedBy>
  <dcterms:created xsi:type="dcterms:W3CDTF">2022-05-16T14:23:56Z</dcterms:created>
  <dcterms:modified xsi:type="dcterms:W3CDTF">2023-10-31T07:23:11Z</dcterms:modified>
</cp:coreProperties>
</file>